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Cost Tracker" sheetId="1" state="visible" r:id="rId3"/>
    <sheet name="Cost Control" sheetId="2" state="visible" r:id="rId4"/>
    <sheet name="Cost-Benefit Analysis" sheetId="3" state="visible" r:id="rId5"/>
    <sheet name="EVM Tracking" sheetId="4" state="visible" r:id="rId6"/>
  </sheets>
  <definedNames>
    <definedName function="false" hidden="true" localSheetId="0" name="_xlnm._FilterDatabase" vbProcedure="false">'Budget Cost Tracker'!$A$4:$N$4</definedName>
    <definedName function="false" hidden="true" localSheetId="3" name="_xlnm._FilterDatabase" vbProcedure="false">'EVM Tracking'!$A$6:$O$6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<sst xmlns="http://schemas.openxmlformats.org/spreadsheetml/2006/main" count="76" uniqueCount="73">
  <si>
    <t xml:space="preserve">BUDGET COST TRACKER</t>
  </si>
  <si>
    <t xml:space="preserve">How to use:  Fill the yellow cells (Qty, Unit Rate, Committed, Actual, ETC). Grey cells calculate automatically. Budget = Qty x Rate.  EAC = Actual + ETC.  Variance = Budget - EAC (negative = over budget).</t>
  </si>
  <si>
    <t xml:space="preserve">ID</t>
  </si>
  <si>
    <t xml:space="preserve">Cost Item / Description</t>
  </si>
  <si>
    <t xml:space="preserve">Category</t>
  </si>
  <si>
    <t xml:space="preserve">Unit</t>
  </si>
  <si>
    <t xml:space="preserve">Qty</t>
  </si>
  <si>
    <t xml:space="preserve">Unit Rate (SAR)</t>
  </si>
  <si>
    <t xml:space="preserve">Budget (SAR)</t>
  </si>
  <si>
    <t xml:space="preserve">Committed (SAR)</t>
  </si>
  <si>
    <t xml:space="preserve">Actual to Date (SAR)</t>
  </si>
  <si>
    <t xml:space="preserve">ETC (SAR)</t>
  </si>
  <si>
    <t xml:space="preserve">EAC (SAR)</t>
  </si>
  <si>
    <t xml:space="preserve">Variance (SAR)</t>
  </si>
  <si>
    <t xml:space="preserve">% Spent</t>
  </si>
  <si>
    <t xml:space="preserve">Notes</t>
  </si>
  <si>
    <t xml:space="preserve">TOTAL</t>
  </si>
  <si>
    <t xml:space="preserve">COST CONTROL</t>
  </si>
  <si>
    <t xml:space="preserve">How to use:  Enter the baseline budget and actuals in the yellow summary cells. Log every change order / contingency draw in the table below; approved amounts roll up automatically into the Current Approved Budget.</t>
  </si>
  <si>
    <t xml:space="preserve">BUDGET CONTROL SUMMARY (SAR)</t>
  </si>
  <si>
    <t xml:space="preserve">Original Baseline Budget</t>
  </si>
  <si>
    <t xml:space="preserve">Approved Change Orders</t>
  </si>
  <si>
    <t xml:space="preserve">Current Approved Budget</t>
  </si>
  <si>
    <t xml:space="preserve">Committed Cost</t>
  </si>
  <si>
    <t xml:space="preserve">Actual Cost to Date</t>
  </si>
  <si>
    <t xml:space="preserve">Remaining vs Actual</t>
  </si>
  <si>
    <t xml:space="preserve">Estimate to Complete (ETC)</t>
  </si>
  <si>
    <t xml:space="preserve">Forecast at Completion (EAC)</t>
  </si>
  <si>
    <t xml:space="preserve">Forecast Variance (Budget - EAC)</t>
  </si>
  <si>
    <t xml:space="preserve">Contingency Reserve</t>
  </si>
  <si>
    <t xml:space="preserve">Contingency Used</t>
  </si>
  <si>
    <t xml:space="preserve">Contingency Remaining</t>
  </si>
  <si>
    <t xml:space="preserve">CHANGE ORDER &amp; CONTINGENCY LOG</t>
  </si>
  <si>
    <t xml:space="preserve">Change ID</t>
  </si>
  <si>
    <t xml:space="preserve">Date</t>
  </si>
  <si>
    <t xml:space="preserve">Description</t>
  </si>
  <si>
    <t xml:space="preserve">Type</t>
  </si>
  <si>
    <t xml:space="preserve">Amount (SAR)</t>
  </si>
  <si>
    <t xml:space="preserve">Approved By</t>
  </si>
  <si>
    <t xml:space="preserve">Status</t>
  </si>
  <si>
    <t xml:space="preserve">COST-BENEFIT ANALYSIS</t>
  </si>
  <si>
    <t xml:space="preserve">How to use:  Set the discount rate, then enter Costs and Benefits per year (Year 0 = today). NPV, BCR, ROI and payback calculate automatically. Discounted values use the discount rate.</t>
  </si>
  <si>
    <t xml:space="preserve">Discount Rate (annual):</t>
  </si>
  <si>
    <t xml:space="preserve">Year</t>
  </si>
  <si>
    <t xml:space="preserve">Costs (SAR)</t>
  </si>
  <si>
    <t xml:space="preserve">Benefits (SAR)</t>
  </si>
  <si>
    <t xml:space="preserve">Net Cash Flow (SAR)</t>
  </si>
  <si>
    <t xml:space="preserve">Discount Factor</t>
  </si>
  <si>
    <t xml:space="preserve">PV Net (SAR)</t>
  </si>
  <si>
    <t xml:space="preserve">PV Costs (SAR)</t>
  </si>
  <si>
    <t xml:space="preserve">PV Benefits (SAR)</t>
  </si>
  <si>
    <t xml:space="preserve">Cumulative PV Net (SAR)</t>
  </si>
  <si>
    <t xml:space="preserve">NPV (Net Present Value)</t>
  </si>
  <si>
    <t xml:space="preserve">Total PV of Costs</t>
  </si>
  <si>
    <t xml:space="preserve">Total PV of Benefits</t>
  </si>
  <si>
    <t xml:space="preserve">Benefit-Cost Ratio (BCR)</t>
  </si>
  <si>
    <t xml:space="preserve">ROI (undiscounted)</t>
  </si>
  <si>
    <t xml:space="preserve">Discounted Payback (yrs, approx)</t>
  </si>
  <si>
    <t xml:space="preserve">EARNED VALUE MANAGEMENT (EVM) TRACKING</t>
  </si>
  <si>
    <t xml:space="preserve">How to use:  Enter BAC once, then each period enter Planned %, Actual % and Actual Cost (AC). All EVM metrics compute automatically. CPI/SPI &gt;= 1 is good (green). EAC = BAC / CPI.</t>
  </si>
  <si>
    <t xml:space="preserve">Budget at Completion (BAC), SAR:</t>
  </si>
  <si>
    <t xml:space="preserve">Period</t>
  </si>
  <si>
    <t xml:space="preserve">Planned % Comp</t>
  </si>
  <si>
    <t xml:space="preserve">Actual % Comp</t>
  </si>
  <si>
    <t xml:space="preserve">PV (SAR)</t>
  </si>
  <si>
    <t xml:space="preserve">EV (SAR)</t>
  </si>
  <si>
    <t xml:space="preserve">AC (SAR)</t>
  </si>
  <si>
    <t xml:space="preserve">CV (SAR)</t>
  </si>
  <si>
    <t xml:space="preserve">SV (SAR)</t>
  </si>
  <si>
    <t xml:space="preserve">CPI</t>
  </si>
  <si>
    <t xml:space="preserve">SPI</t>
  </si>
  <si>
    <t xml:space="preserve">VAC (SAR)</t>
  </si>
  <si>
    <t xml:space="preserve">TCPI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</si>
</sst>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(#,##0\);\-"/>
    <numFmt numFmtId="166" formatCode="0.0%"/>
    <numFmt numFmtId="167" formatCode="dd\-mmm\-yyyy"/>
    <numFmt numFmtId="168" formatCode="0.000"/>
    <numFmt numFmtId="169" formatCode="0.00"/>
    <numFmt numFmtId="170" formatCode="0"/>
    <numFmt numFmtId="171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BDD7EE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BDD7EE"/>
        <bgColor rgb="FFD9E1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 diagonalUp="false" diagonalDown="false">
      <left style="thin">
        <color rgb="FFB7B7B7"/>
      </left>
      <right style="thin">
        <color rgb="FFB7B7B7"/>
      </right>
      <top style="medium">
        <color rgb="FF808080"/>
      </top>
      <bottom style="medium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5" min="4" style="0" width="8"/>
    <col collapsed="false" customWidth="true" hidden="false" outlineLevel="0" max="6" min="6" style="0" width="13"/>
    <col collapsed="false" customWidth="true" hidden="false" outlineLevel="0" max="9" min="7" style="0" width="14"/>
    <col collapsed="false" customWidth="true" hidden="false" outlineLevel="0" max="10" min="10" style="0" width="12"/>
    <col collapsed="false" customWidth="true" hidden="false" outlineLevel="0" max="12" min="11" style="0" width="14"/>
    <col collapsed="false" customWidth="true" hidden="false" outlineLevel="0" max="13" min="13" style="0" width="9"/>
    <col collapsed="false" customWidth="true" hidden="false" outlineLevel="0" max="14" min="14" style="0" width="2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15.75" hidden="false" customHeight="true" outlineLevel="0" collapsed="false">
      <c r="A5" s="4"/>
      <c r="B5" s="5"/>
      <c r="C5" s="5"/>
      <c r="D5" s="5"/>
      <c r="E5" s="6"/>
      <c r="F5" s="7"/>
      <c r="G5" s="8" t="n">
        <f aca="false">E5*F5</f>
        <v>0</v>
      </c>
      <c r="H5" s="7"/>
      <c r="I5" s="7"/>
      <c r="J5" s="7"/>
      <c r="K5" s="8" t="n">
        <f aca="false">I5+J5</f>
        <v>0</v>
      </c>
      <c r="L5" s="8" t="n">
        <f aca="false">G5-K5</f>
        <v>0</v>
      </c>
      <c r="M5" s="9" t="n">
        <f aca="false">IF(G5=0,0,I5/G5)</f>
        <v>0</v>
      </c>
      <c r="N5" s="5"/>
    </row>
    <row r="6" customFormat="false" ht="15.75" hidden="false" customHeight="true" outlineLevel="0" collapsed="false">
      <c r="A6" s="4"/>
      <c r="B6" s="5"/>
      <c r="C6" s="5"/>
      <c r="D6" s="5"/>
      <c r="E6" s="6"/>
      <c r="F6" s="7"/>
      <c r="G6" s="8" t="n">
        <f aca="false">E6*F6</f>
        <v>0</v>
      </c>
      <c r="H6" s="7"/>
      <c r="I6" s="7"/>
      <c r="J6" s="7"/>
      <c r="K6" s="8" t="n">
        <f aca="false">I6+J6</f>
        <v>0</v>
      </c>
      <c r="L6" s="8" t="n">
        <f aca="false">G6-K6</f>
        <v>0</v>
      </c>
      <c r="M6" s="9" t="n">
        <f aca="false">IF(G6=0,0,I6/G6)</f>
        <v>0</v>
      </c>
      <c r="N6" s="5"/>
    </row>
    <row r="7" customFormat="false" ht="15.75" hidden="false" customHeight="true" outlineLevel="0" collapsed="false">
      <c r="A7" s="4"/>
      <c r="B7" s="5"/>
      <c r="C7" s="5"/>
      <c r="D7" s="5"/>
      <c r="E7" s="6"/>
      <c r="F7" s="7"/>
      <c r="G7" s="8" t="n">
        <f aca="false">E7*F7</f>
        <v>0</v>
      </c>
      <c r="H7" s="7"/>
      <c r="I7" s="7"/>
      <c r="J7" s="7"/>
      <c r="K7" s="8" t="n">
        <f aca="false">I7+J7</f>
        <v>0</v>
      </c>
      <c r="L7" s="8" t="n">
        <f aca="false">G7-K7</f>
        <v>0</v>
      </c>
      <c r="M7" s="9" t="n">
        <f aca="false">IF(G7=0,0,I7/G7)</f>
        <v>0</v>
      </c>
      <c r="N7" s="5"/>
    </row>
    <row r="8" customFormat="false" ht="15.75" hidden="false" customHeight="true" outlineLevel="0" collapsed="false">
      <c r="A8" s="4"/>
      <c r="B8" s="5"/>
      <c r="C8" s="5"/>
      <c r="D8" s="5"/>
      <c r="E8" s="6"/>
      <c r="F8" s="7"/>
      <c r="G8" s="8" t="n">
        <f aca="false">E8*F8</f>
        <v>0</v>
      </c>
      <c r="H8" s="7"/>
      <c r="I8" s="7"/>
      <c r="J8" s="7"/>
      <c r="K8" s="8" t="n">
        <f aca="false">I8+J8</f>
        <v>0</v>
      </c>
      <c r="L8" s="8" t="n">
        <f aca="false">G8-K8</f>
        <v>0</v>
      </c>
      <c r="M8" s="9" t="n">
        <f aca="false">IF(G8=0,0,I8/G8)</f>
        <v>0</v>
      </c>
      <c r="N8" s="5"/>
    </row>
    <row r="9" customFormat="false" ht="15.75" hidden="false" customHeight="true" outlineLevel="0" collapsed="false">
      <c r="A9" s="4"/>
      <c r="B9" s="5"/>
      <c r="C9" s="5"/>
      <c r="D9" s="5"/>
      <c r="E9" s="6"/>
      <c r="F9" s="7"/>
      <c r="G9" s="8" t="n">
        <f aca="false">E9*F9</f>
        <v>0</v>
      </c>
      <c r="H9" s="7"/>
      <c r="I9" s="7"/>
      <c r="J9" s="7"/>
      <c r="K9" s="8" t="n">
        <f aca="false">I9+J9</f>
        <v>0</v>
      </c>
      <c r="L9" s="8" t="n">
        <f aca="false">G9-K9</f>
        <v>0</v>
      </c>
      <c r="M9" s="9" t="n">
        <f aca="false">IF(G9=0,0,I9/G9)</f>
        <v>0</v>
      </c>
      <c r="N9" s="5"/>
    </row>
    <row r="10" customFormat="false" ht="15.75" hidden="false" customHeight="true" outlineLevel="0" collapsed="false">
      <c r="A10" s="4"/>
      <c r="B10" s="5"/>
      <c r="C10" s="5"/>
      <c r="D10" s="5"/>
      <c r="E10" s="6"/>
      <c r="F10" s="7"/>
      <c r="G10" s="8" t="n">
        <f aca="false">E10*F10</f>
        <v>0</v>
      </c>
      <c r="H10" s="7"/>
      <c r="I10" s="7"/>
      <c r="J10" s="7"/>
      <c r="K10" s="8" t="n">
        <f aca="false">I10+J10</f>
        <v>0</v>
      </c>
      <c r="L10" s="8" t="n">
        <f aca="false">G10-K10</f>
        <v>0</v>
      </c>
      <c r="M10" s="9" t="n">
        <f aca="false">IF(G10=0,0,I10/G10)</f>
        <v>0</v>
      </c>
      <c r="N10" s="5"/>
    </row>
    <row r="11" customFormat="false" ht="15.75" hidden="false" customHeight="true" outlineLevel="0" collapsed="false">
      <c r="A11" s="4"/>
      <c r="B11" s="5"/>
      <c r="C11" s="5"/>
      <c r="D11" s="5"/>
      <c r="E11" s="6"/>
      <c r="F11" s="7"/>
      <c r="G11" s="8" t="n">
        <f aca="false">E11*F11</f>
        <v>0</v>
      </c>
      <c r="H11" s="7"/>
      <c r="I11" s="7"/>
      <c r="J11" s="7"/>
      <c r="K11" s="8" t="n">
        <f aca="false">I11+J11</f>
        <v>0</v>
      </c>
      <c r="L11" s="8" t="n">
        <f aca="false">G11-K11</f>
        <v>0</v>
      </c>
      <c r="M11" s="9" t="n">
        <f aca="false">IF(G11=0,0,I11/G11)</f>
        <v>0</v>
      </c>
      <c r="N11" s="5"/>
    </row>
    <row r="12" customFormat="false" ht="15.75" hidden="false" customHeight="true" outlineLevel="0" collapsed="false">
      <c r="A12" s="4"/>
      <c r="B12" s="5"/>
      <c r="C12" s="5"/>
      <c r="D12" s="5"/>
      <c r="E12" s="6"/>
      <c r="F12" s="7"/>
      <c r="G12" s="8" t="n">
        <f aca="false">E12*F12</f>
        <v>0</v>
      </c>
      <c r="H12" s="7"/>
      <c r="I12" s="7"/>
      <c r="J12" s="7"/>
      <c r="K12" s="8" t="n">
        <f aca="false">I12+J12</f>
        <v>0</v>
      </c>
      <c r="L12" s="8" t="n">
        <f aca="false">G12-K12</f>
        <v>0</v>
      </c>
      <c r="M12" s="9" t="n">
        <f aca="false">IF(G12=0,0,I12/G12)</f>
        <v>0</v>
      </c>
      <c r="N12" s="5"/>
    </row>
    <row r="13" customFormat="false" ht="15.75" hidden="false" customHeight="true" outlineLevel="0" collapsed="false">
      <c r="A13" s="4"/>
      <c r="B13" s="5"/>
      <c r="C13" s="5"/>
      <c r="D13" s="5"/>
      <c r="E13" s="6"/>
      <c r="F13" s="7"/>
      <c r="G13" s="8" t="n">
        <f aca="false">E13*F13</f>
        <v>0</v>
      </c>
      <c r="H13" s="7"/>
      <c r="I13" s="7"/>
      <c r="J13" s="7"/>
      <c r="K13" s="8" t="n">
        <f aca="false">I13+J13</f>
        <v>0</v>
      </c>
      <c r="L13" s="8" t="n">
        <f aca="false">G13-K13</f>
        <v>0</v>
      </c>
      <c r="M13" s="9" t="n">
        <f aca="false">IF(G13=0,0,I13/G13)</f>
        <v>0</v>
      </c>
      <c r="N13" s="5"/>
    </row>
    <row r="14" customFormat="false" ht="15.75" hidden="false" customHeight="true" outlineLevel="0" collapsed="false">
      <c r="A14" s="4"/>
      <c r="B14" s="5"/>
      <c r="C14" s="5"/>
      <c r="D14" s="5"/>
      <c r="E14" s="6"/>
      <c r="F14" s="7"/>
      <c r="G14" s="8" t="n">
        <f aca="false">E14*F14</f>
        <v>0</v>
      </c>
      <c r="H14" s="7"/>
      <c r="I14" s="7"/>
      <c r="J14" s="7"/>
      <c r="K14" s="8" t="n">
        <f aca="false">I14+J14</f>
        <v>0</v>
      </c>
      <c r="L14" s="8" t="n">
        <f aca="false">G14-K14</f>
        <v>0</v>
      </c>
      <c r="M14" s="9" t="n">
        <f aca="false">IF(G14=0,0,I14/G14)</f>
        <v>0</v>
      </c>
      <c r="N14" s="5"/>
    </row>
    <row r="15" customFormat="false" ht="15.75" hidden="false" customHeight="true" outlineLevel="0" collapsed="false">
      <c r="A15" s="4"/>
      <c r="B15" s="5"/>
      <c r="C15" s="5"/>
      <c r="D15" s="5"/>
      <c r="E15" s="6"/>
      <c r="F15" s="7"/>
      <c r="G15" s="8" t="n">
        <f aca="false">E15*F15</f>
        <v>0</v>
      </c>
      <c r="H15" s="7"/>
      <c r="I15" s="7"/>
      <c r="J15" s="7"/>
      <c r="K15" s="8" t="n">
        <f aca="false">I15+J15</f>
        <v>0</v>
      </c>
      <c r="L15" s="8" t="n">
        <f aca="false">G15-K15</f>
        <v>0</v>
      </c>
      <c r="M15" s="9" t="n">
        <f aca="false">IF(G15=0,0,I15/G15)</f>
        <v>0</v>
      </c>
      <c r="N15" s="5"/>
    </row>
    <row r="16" customFormat="false" ht="15.75" hidden="false" customHeight="true" outlineLevel="0" collapsed="false">
      <c r="A16" s="4"/>
      <c r="B16" s="5"/>
      <c r="C16" s="5"/>
      <c r="D16" s="5"/>
      <c r="E16" s="6"/>
      <c r="F16" s="7"/>
      <c r="G16" s="8" t="n">
        <f aca="false">E16*F16</f>
        <v>0</v>
      </c>
      <c r="H16" s="7"/>
      <c r="I16" s="7"/>
      <c r="J16" s="7"/>
      <c r="K16" s="8" t="n">
        <f aca="false">I16+J16</f>
        <v>0</v>
      </c>
      <c r="L16" s="8" t="n">
        <f aca="false">G16-K16</f>
        <v>0</v>
      </c>
      <c r="M16" s="9" t="n">
        <f aca="false">IF(G16=0,0,I16/G16)</f>
        <v>0</v>
      </c>
      <c r="N16" s="5"/>
    </row>
    <row r="17" customFormat="false" ht="15.75" hidden="false" customHeight="true" outlineLevel="0" collapsed="false">
      <c r="A17" s="4"/>
      <c r="B17" s="5"/>
      <c r="C17" s="5"/>
      <c r="D17" s="5"/>
      <c r="E17" s="6"/>
      <c r="F17" s="7"/>
      <c r="G17" s="8" t="n">
        <f aca="false">E17*F17</f>
        <v>0</v>
      </c>
      <c r="H17" s="7"/>
      <c r="I17" s="7"/>
      <c r="J17" s="7"/>
      <c r="K17" s="8" t="n">
        <f aca="false">I17+J17</f>
        <v>0</v>
      </c>
      <c r="L17" s="8" t="n">
        <f aca="false">G17-K17</f>
        <v>0</v>
      </c>
      <c r="M17" s="9" t="n">
        <f aca="false">IF(G17=0,0,I17/G17)</f>
        <v>0</v>
      </c>
      <c r="N17" s="5"/>
    </row>
    <row r="18" customFormat="false" ht="15.75" hidden="false" customHeight="true" outlineLevel="0" collapsed="false">
      <c r="A18" s="4"/>
      <c r="B18" s="5"/>
      <c r="C18" s="5"/>
      <c r="D18" s="5"/>
      <c r="E18" s="6"/>
      <c r="F18" s="7"/>
      <c r="G18" s="8" t="n">
        <f aca="false">E18*F18</f>
        <v>0</v>
      </c>
      <c r="H18" s="7"/>
      <c r="I18" s="7"/>
      <c r="J18" s="7"/>
      <c r="K18" s="8" t="n">
        <f aca="false">I18+J18</f>
        <v>0</v>
      </c>
      <c r="L18" s="8" t="n">
        <f aca="false">G18-K18</f>
        <v>0</v>
      </c>
      <c r="M18" s="9" t="n">
        <f aca="false">IF(G18=0,0,I18/G18)</f>
        <v>0</v>
      </c>
      <c r="N18" s="5"/>
    </row>
    <row r="19" customFormat="false" ht="15.75" hidden="false" customHeight="true" outlineLevel="0" collapsed="false">
      <c r="A19" s="4"/>
      <c r="B19" s="5"/>
      <c r="C19" s="5"/>
      <c r="D19" s="5"/>
      <c r="E19" s="6"/>
      <c r="F19" s="7"/>
      <c r="G19" s="8" t="n">
        <f aca="false">E19*F19</f>
        <v>0</v>
      </c>
      <c r="H19" s="7"/>
      <c r="I19" s="7"/>
      <c r="J19" s="7"/>
      <c r="K19" s="8" t="n">
        <f aca="false">I19+J19</f>
        <v>0</v>
      </c>
      <c r="L19" s="8" t="n">
        <f aca="false">G19-K19</f>
        <v>0</v>
      </c>
      <c r="M19" s="9" t="n">
        <f aca="false">IF(G19=0,0,I19/G19)</f>
        <v>0</v>
      </c>
      <c r="N19" s="5"/>
    </row>
    <row r="20" customFormat="false" ht="15.75" hidden="false" customHeight="true" outlineLevel="0" collapsed="false">
      <c r="A20" s="4"/>
      <c r="B20" s="5"/>
      <c r="C20" s="5"/>
      <c r="D20" s="5"/>
      <c r="E20" s="6"/>
      <c r="F20" s="7"/>
      <c r="G20" s="8" t="n">
        <f aca="false">E20*F20</f>
        <v>0</v>
      </c>
      <c r="H20" s="7"/>
      <c r="I20" s="7"/>
      <c r="J20" s="7"/>
      <c r="K20" s="8" t="n">
        <f aca="false">I20+J20</f>
        <v>0</v>
      </c>
      <c r="L20" s="8" t="n">
        <f aca="false">G20-K20</f>
        <v>0</v>
      </c>
      <c r="M20" s="9" t="n">
        <f aca="false">IF(G20=0,0,I20/G20)</f>
        <v>0</v>
      </c>
      <c r="N20" s="5"/>
    </row>
    <row r="21" customFormat="false" ht="15.75" hidden="false" customHeight="true" outlineLevel="0" collapsed="false">
      <c r="A21" s="4"/>
      <c r="B21" s="5"/>
      <c r="C21" s="5"/>
      <c r="D21" s="5"/>
      <c r="E21" s="6"/>
      <c r="F21" s="7"/>
      <c r="G21" s="8" t="n">
        <f aca="false">E21*F21</f>
        <v>0</v>
      </c>
      <c r="H21" s="7"/>
      <c r="I21" s="7"/>
      <c r="J21" s="7"/>
      <c r="K21" s="8" t="n">
        <f aca="false">I21+J21</f>
        <v>0</v>
      </c>
      <c r="L21" s="8" t="n">
        <f aca="false">G21-K21</f>
        <v>0</v>
      </c>
      <c r="M21" s="9" t="n">
        <f aca="false">IF(G21=0,0,I21/G21)</f>
        <v>0</v>
      </c>
      <c r="N21" s="5"/>
    </row>
    <row r="22" customFormat="false" ht="15.75" hidden="false" customHeight="true" outlineLevel="0" collapsed="false">
      <c r="A22" s="4"/>
      <c r="B22" s="5"/>
      <c r="C22" s="5"/>
      <c r="D22" s="5"/>
      <c r="E22" s="6"/>
      <c r="F22" s="7"/>
      <c r="G22" s="8" t="n">
        <f aca="false">E22*F22</f>
        <v>0</v>
      </c>
      <c r="H22" s="7"/>
      <c r="I22" s="7"/>
      <c r="J22" s="7"/>
      <c r="K22" s="8" t="n">
        <f aca="false">I22+J22</f>
        <v>0</v>
      </c>
      <c r="L22" s="8" t="n">
        <f aca="false">G22-K22</f>
        <v>0</v>
      </c>
      <c r="M22" s="9" t="n">
        <f aca="false">IF(G22=0,0,I22/G22)</f>
        <v>0</v>
      </c>
      <c r="N22" s="5"/>
    </row>
    <row r="23" customFormat="false" ht="15.75" hidden="false" customHeight="true" outlineLevel="0" collapsed="false">
      <c r="A23" s="4"/>
      <c r="B23" s="5"/>
      <c r="C23" s="5"/>
      <c r="D23" s="5"/>
      <c r="E23" s="6"/>
      <c r="F23" s="7"/>
      <c r="G23" s="8" t="n">
        <f aca="false">E23*F23</f>
        <v>0</v>
      </c>
      <c r="H23" s="7"/>
      <c r="I23" s="7"/>
      <c r="J23" s="7"/>
      <c r="K23" s="8" t="n">
        <f aca="false">I23+J23</f>
        <v>0</v>
      </c>
      <c r="L23" s="8" t="n">
        <f aca="false">G23-K23</f>
        <v>0</v>
      </c>
      <c r="M23" s="9" t="n">
        <f aca="false">IF(G23=0,0,I23/G23)</f>
        <v>0</v>
      </c>
      <c r="N23" s="5"/>
    </row>
    <row r="24" customFormat="false" ht="15.75" hidden="false" customHeight="true" outlineLevel="0" collapsed="false">
      <c r="A24" s="4"/>
      <c r="B24" s="5"/>
      <c r="C24" s="5"/>
      <c r="D24" s="5"/>
      <c r="E24" s="6"/>
      <c r="F24" s="7"/>
      <c r="G24" s="8" t="n">
        <f aca="false">E24*F24</f>
        <v>0</v>
      </c>
      <c r="H24" s="7"/>
      <c r="I24" s="7"/>
      <c r="J24" s="7"/>
      <c r="K24" s="8" t="n">
        <f aca="false">I24+J24</f>
        <v>0</v>
      </c>
      <c r="L24" s="8" t="n">
        <f aca="false">G24-K24</f>
        <v>0</v>
      </c>
      <c r="M24" s="9" t="n">
        <f aca="false">IF(G24=0,0,I24/G24)</f>
        <v>0</v>
      </c>
      <c r="N24" s="5"/>
    </row>
    <row r="25" customFormat="false" ht="15.75" hidden="false" customHeight="true" outlineLevel="0" collapsed="false">
      <c r="A25" s="4"/>
      <c r="B25" s="5"/>
      <c r="C25" s="5"/>
      <c r="D25" s="5"/>
      <c r="E25" s="6"/>
      <c r="F25" s="7"/>
      <c r="G25" s="8" t="n">
        <f aca="false">E25*F25</f>
        <v>0</v>
      </c>
      <c r="H25" s="7"/>
      <c r="I25" s="7"/>
      <c r="J25" s="7"/>
      <c r="K25" s="8" t="n">
        <f aca="false">I25+J25</f>
        <v>0</v>
      </c>
      <c r="L25" s="8" t="n">
        <f aca="false">G25-K25</f>
        <v>0</v>
      </c>
      <c r="M25" s="9" t="n">
        <f aca="false">IF(G25=0,0,I25/G25)</f>
        <v>0</v>
      </c>
      <c r="N25" s="5"/>
    </row>
    <row r="26" customFormat="false" ht="15.75" hidden="false" customHeight="true" outlineLevel="0" collapsed="false">
      <c r="A26" s="4"/>
      <c r="B26" s="5"/>
      <c r="C26" s="5"/>
      <c r="D26" s="5"/>
      <c r="E26" s="6"/>
      <c r="F26" s="7"/>
      <c r="G26" s="8" t="n">
        <f aca="false">E26*F26</f>
        <v>0</v>
      </c>
      <c r="H26" s="7"/>
      <c r="I26" s="7"/>
      <c r="J26" s="7"/>
      <c r="K26" s="8" t="n">
        <f aca="false">I26+J26</f>
        <v>0</v>
      </c>
      <c r="L26" s="8" t="n">
        <f aca="false">G26-K26</f>
        <v>0</v>
      </c>
      <c r="M26" s="9" t="n">
        <f aca="false">IF(G26=0,0,I26/G26)</f>
        <v>0</v>
      </c>
      <c r="N26" s="5"/>
    </row>
    <row r="27" customFormat="false" ht="15.75" hidden="false" customHeight="true" outlineLevel="0" collapsed="false">
      <c r="A27" s="4"/>
      <c r="B27" s="5"/>
      <c r="C27" s="5"/>
      <c r="D27" s="5"/>
      <c r="E27" s="6"/>
      <c r="F27" s="7"/>
      <c r="G27" s="8" t="n">
        <f aca="false">E27*F27</f>
        <v>0</v>
      </c>
      <c r="H27" s="7"/>
      <c r="I27" s="7"/>
      <c r="J27" s="7"/>
      <c r="K27" s="8" t="n">
        <f aca="false">I27+J27</f>
        <v>0</v>
      </c>
      <c r="L27" s="8" t="n">
        <f aca="false">G27-K27</f>
        <v>0</v>
      </c>
      <c r="M27" s="9" t="n">
        <f aca="false">IF(G27=0,0,I27/G27)</f>
        <v>0</v>
      </c>
      <c r="N27" s="5"/>
    </row>
    <row r="28" customFormat="false" ht="15.75" hidden="false" customHeight="true" outlineLevel="0" collapsed="false">
      <c r="A28" s="4"/>
      <c r="B28" s="5"/>
      <c r="C28" s="5"/>
      <c r="D28" s="5"/>
      <c r="E28" s="6"/>
      <c r="F28" s="7"/>
      <c r="G28" s="8" t="n">
        <f aca="false">E28*F28</f>
        <v>0</v>
      </c>
      <c r="H28" s="7"/>
      <c r="I28" s="7"/>
      <c r="J28" s="7"/>
      <c r="K28" s="8" t="n">
        <f aca="false">I28+J28</f>
        <v>0</v>
      </c>
      <c r="L28" s="8" t="n">
        <f aca="false">G28-K28</f>
        <v>0</v>
      </c>
      <c r="M28" s="9" t="n">
        <f aca="false">IF(G28=0,0,I28/G28)</f>
        <v>0</v>
      </c>
      <c r="N28" s="5"/>
    </row>
    <row r="29" customFormat="false" ht="15.75" hidden="false" customHeight="true" outlineLevel="0" collapsed="false">
      <c r="A29" s="4"/>
      <c r="B29" s="5"/>
      <c r="C29" s="5"/>
      <c r="D29" s="5"/>
      <c r="E29" s="6"/>
      <c r="F29" s="7"/>
      <c r="G29" s="8" t="n">
        <f aca="false">E29*F29</f>
        <v>0</v>
      </c>
      <c r="H29" s="7"/>
      <c r="I29" s="7"/>
      <c r="J29" s="7"/>
      <c r="K29" s="8" t="n">
        <f aca="false">I29+J29</f>
        <v>0</v>
      </c>
      <c r="L29" s="8" t="n">
        <f aca="false">G29-K29</f>
        <v>0</v>
      </c>
      <c r="M29" s="9" t="n">
        <f aca="false">IF(G29=0,0,I29/G29)</f>
        <v>0</v>
      </c>
      <c r="N29" s="5"/>
    </row>
    <row r="30" customFormat="false" ht="15.75" hidden="false" customHeight="true" outlineLevel="0" collapsed="false">
      <c r="A30" s="4"/>
      <c r="B30" s="5"/>
      <c r="C30" s="5"/>
      <c r="D30" s="5"/>
      <c r="E30" s="6"/>
      <c r="F30" s="7"/>
      <c r="G30" s="8" t="n">
        <f aca="false">E30*F30</f>
        <v>0</v>
      </c>
      <c r="H30" s="7"/>
      <c r="I30" s="7"/>
      <c r="J30" s="7"/>
      <c r="K30" s="8" t="n">
        <f aca="false">I30+J30</f>
        <v>0</v>
      </c>
      <c r="L30" s="8" t="n">
        <f aca="false">G30-K30</f>
        <v>0</v>
      </c>
      <c r="M30" s="9" t="n">
        <f aca="false">IF(G30=0,0,I30/G30)</f>
        <v>0</v>
      </c>
      <c r="N30" s="5"/>
    </row>
    <row r="31" customFormat="false" ht="15.75" hidden="false" customHeight="true" outlineLevel="0" collapsed="false">
      <c r="A31" s="4"/>
      <c r="B31" s="5"/>
      <c r="C31" s="5"/>
      <c r="D31" s="5"/>
      <c r="E31" s="6"/>
      <c r="F31" s="7"/>
      <c r="G31" s="8" t="n">
        <f aca="false">E31*F31</f>
        <v>0</v>
      </c>
      <c r="H31" s="7"/>
      <c r="I31" s="7"/>
      <c r="J31" s="7"/>
      <c r="K31" s="8" t="n">
        <f aca="false">I31+J31</f>
        <v>0</v>
      </c>
      <c r="L31" s="8" t="n">
        <f aca="false">G31-K31</f>
        <v>0</v>
      </c>
      <c r="M31" s="9" t="n">
        <f aca="false">IF(G31=0,0,I31/G31)</f>
        <v>0</v>
      </c>
      <c r="N31" s="5"/>
    </row>
    <row r="32" customFormat="false" ht="15.75" hidden="false" customHeight="true" outlineLevel="0" collapsed="false">
      <c r="A32" s="4"/>
      <c r="B32" s="5"/>
      <c r="C32" s="5"/>
      <c r="D32" s="5"/>
      <c r="E32" s="6"/>
      <c r="F32" s="7"/>
      <c r="G32" s="8" t="n">
        <f aca="false">E32*F32</f>
        <v>0</v>
      </c>
      <c r="H32" s="7"/>
      <c r="I32" s="7"/>
      <c r="J32" s="7"/>
      <c r="K32" s="8" t="n">
        <f aca="false">I32+J32</f>
        <v>0</v>
      </c>
      <c r="L32" s="8" t="n">
        <f aca="false">G32-K32</f>
        <v>0</v>
      </c>
      <c r="M32" s="9" t="n">
        <f aca="false">IF(G32=0,0,I32/G32)</f>
        <v>0</v>
      </c>
      <c r="N32" s="5"/>
    </row>
    <row r="33" customFormat="false" ht="15.75" hidden="false" customHeight="true" outlineLevel="0" collapsed="false">
      <c r="A33" s="4"/>
      <c r="B33" s="5"/>
      <c r="C33" s="5"/>
      <c r="D33" s="5"/>
      <c r="E33" s="6"/>
      <c r="F33" s="7"/>
      <c r="G33" s="8" t="n">
        <f aca="false">E33*F33</f>
        <v>0</v>
      </c>
      <c r="H33" s="7"/>
      <c r="I33" s="7"/>
      <c r="J33" s="7"/>
      <c r="K33" s="8" t="n">
        <f aca="false">I33+J33</f>
        <v>0</v>
      </c>
      <c r="L33" s="8" t="n">
        <f aca="false">G33-K33</f>
        <v>0</v>
      </c>
      <c r="M33" s="9" t="n">
        <f aca="false">IF(G33=0,0,I33/G33)</f>
        <v>0</v>
      </c>
      <c r="N33" s="5"/>
    </row>
    <row r="34" customFormat="false" ht="15.75" hidden="false" customHeight="true" outlineLevel="0" collapsed="false">
      <c r="A34" s="4"/>
      <c r="B34" s="5"/>
      <c r="C34" s="5"/>
      <c r="D34" s="5"/>
      <c r="E34" s="6"/>
      <c r="F34" s="7"/>
      <c r="G34" s="8" t="n">
        <f aca="false">E34*F34</f>
        <v>0</v>
      </c>
      <c r="H34" s="7"/>
      <c r="I34" s="7"/>
      <c r="J34" s="7"/>
      <c r="K34" s="8" t="n">
        <f aca="false">I34+J34</f>
        <v>0</v>
      </c>
      <c r="L34" s="8" t="n">
        <f aca="false">G34-K34</f>
        <v>0</v>
      </c>
      <c r="M34" s="9" t="n">
        <f aca="false">IF(G34=0,0,I34/G34)</f>
        <v>0</v>
      </c>
      <c r="N34" s="5"/>
    </row>
    <row r="35" customFormat="false" ht="15.75" hidden="false" customHeight="true" outlineLevel="0" collapsed="false">
      <c r="A35" s="4"/>
      <c r="B35" s="5"/>
      <c r="C35" s="5"/>
      <c r="D35" s="5"/>
      <c r="E35" s="6"/>
      <c r="F35" s="7"/>
      <c r="G35" s="8" t="n">
        <f aca="false">E35*F35</f>
        <v>0</v>
      </c>
      <c r="H35" s="7"/>
      <c r="I35" s="7"/>
      <c r="J35" s="7"/>
      <c r="K35" s="8" t="n">
        <f aca="false">I35+J35</f>
        <v>0</v>
      </c>
      <c r="L35" s="8" t="n">
        <f aca="false">G35-K35</f>
        <v>0</v>
      </c>
      <c r="M35" s="9" t="n">
        <f aca="false">IF(G35=0,0,I35/G35)</f>
        <v>0</v>
      </c>
      <c r="N35" s="5"/>
    </row>
    <row r="36" customFormat="false" ht="15.75" hidden="false" customHeight="true" outlineLevel="0" collapsed="false">
      <c r="A36" s="4"/>
      <c r="B36" s="5"/>
      <c r="C36" s="5"/>
      <c r="D36" s="5"/>
      <c r="E36" s="6"/>
      <c r="F36" s="7"/>
      <c r="G36" s="8" t="n">
        <f aca="false">E36*F36</f>
        <v>0</v>
      </c>
      <c r="H36" s="7"/>
      <c r="I36" s="7"/>
      <c r="J36" s="7"/>
      <c r="K36" s="8" t="n">
        <f aca="false">I36+J36</f>
        <v>0</v>
      </c>
      <c r="L36" s="8" t="n">
        <f aca="false">G36-K36</f>
        <v>0</v>
      </c>
      <c r="M36" s="9" t="n">
        <f aca="false">IF(G36=0,0,I36/G36)</f>
        <v>0</v>
      </c>
      <c r="N36" s="5"/>
    </row>
    <row r="37" customFormat="false" ht="15.75" hidden="false" customHeight="true" outlineLevel="0" collapsed="false">
      <c r="A37" s="4"/>
      <c r="B37" s="5"/>
      <c r="C37" s="5"/>
      <c r="D37" s="5"/>
      <c r="E37" s="6"/>
      <c r="F37" s="7"/>
      <c r="G37" s="8" t="n">
        <f aca="false">E37*F37</f>
        <v>0</v>
      </c>
      <c r="H37" s="7"/>
      <c r="I37" s="7"/>
      <c r="J37" s="7"/>
      <c r="K37" s="8" t="n">
        <f aca="false">I37+J37</f>
        <v>0</v>
      </c>
      <c r="L37" s="8" t="n">
        <f aca="false">G37-K37</f>
        <v>0</v>
      </c>
      <c r="M37" s="9" t="n">
        <f aca="false">IF(G37=0,0,I37/G37)</f>
        <v>0</v>
      </c>
      <c r="N37" s="5"/>
    </row>
    <row r="38" customFormat="false" ht="15.75" hidden="false" customHeight="true" outlineLevel="0" collapsed="false">
      <c r="A38" s="4"/>
      <c r="B38" s="5"/>
      <c r="C38" s="5"/>
      <c r="D38" s="5"/>
      <c r="E38" s="6"/>
      <c r="F38" s="7"/>
      <c r="G38" s="8" t="n">
        <f aca="false">E38*F38</f>
        <v>0</v>
      </c>
      <c r="H38" s="7"/>
      <c r="I38" s="7"/>
      <c r="J38" s="7"/>
      <c r="K38" s="8" t="n">
        <f aca="false">I38+J38</f>
        <v>0</v>
      </c>
      <c r="L38" s="8" t="n">
        <f aca="false">G38-K38</f>
        <v>0</v>
      </c>
      <c r="M38" s="9" t="n">
        <f aca="false">IF(G38=0,0,I38/G38)</f>
        <v>0</v>
      </c>
      <c r="N38" s="5"/>
    </row>
    <row r="39" customFormat="false" ht="15.75" hidden="false" customHeight="true" outlineLevel="0" collapsed="false">
      <c r="A39" s="4"/>
      <c r="B39" s="5"/>
      <c r="C39" s="5"/>
      <c r="D39" s="5"/>
      <c r="E39" s="6"/>
      <c r="F39" s="7"/>
      <c r="G39" s="8" t="n">
        <f aca="false">E39*F39</f>
        <v>0</v>
      </c>
      <c r="H39" s="7"/>
      <c r="I39" s="7"/>
      <c r="J39" s="7"/>
      <c r="K39" s="8" t="n">
        <f aca="false">I39+J39</f>
        <v>0</v>
      </c>
      <c r="L39" s="8" t="n">
        <f aca="false">G39-K39</f>
        <v>0</v>
      </c>
      <c r="M39" s="9" t="n">
        <f aca="false">IF(G39=0,0,I39/G39)</f>
        <v>0</v>
      </c>
      <c r="N39" s="5"/>
    </row>
    <row r="40" customFormat="false" ht="15.75" hidden="false" customHeight="true" outlineLevel="0" collapsed="false">
      <c r="A40" s="4"/>
      <c r="B40" s="5"/>
      <c r="C40" s="5"/>
      <c r="D40" s="5"/>
      <c r="E40" s="6"/>
      <c r="F40" s="7"/>
      <c r="G40" s="8" t="n">
        <f aca="false">E40*F40</f>
        <v>0</v>
      </c>
      <c r="H40" s="7"/>
      <c r="I40" s="7"/>
      <c r="J40" s="7"/>
      <c r="K40" s="8" t="n">
        <f aca="false">I40+J40</f>
        <v>0</v>
      </c>
      <c r="L40" s="8" t="n">
        <f aca="false">G40-K40</f>
        <v>0</v>
      </c>
      <c r="M40" s="9" t="n">
        <f aca="false">IF(G40=0,0,I40/G40)</f>
        <v>0</v>
      </c>
      <c r="N40" s="5"/>
    </row>
    <row r="41" customFormat="false" ht="15.75" hidden="false" customHeight="true" outlineLevel="0" collapsed="false">
      <c r="A41" s="4"/>
      <c r="B41" s="5"/>
      <c r="C41" s="5"/>
      <c r="D41" s="5"/>
      <c r="E41" s="6"/>
      <c r="F41" s="7"/>
      <c r="G41" s="8" t="n">
        <f aca="false">E41*F41</f>
        <v>0</v>
      </c>
      <c r="H41" s="7"/>
      <c r="I41" s="7"/>
      <c r="J41" s="7"/>
      <c r="K41" s="8" t="n">
        <f aca="false">I41+J41</f>
        <v>0</v>
      </c>
      <c r="L41" s="8" t="n">
        <f aca="false">G41-K41</f>
        <v>0</v>
      </c>
      <c r="M41" s="9" t="n">
        <f aca="false">IF(G41=0,0,I41/G41)</f>
        <v>0</v>
      </c>
      <c r="N41" s="5"/>
    </row>
    <row r="42" customFormat="false" ht="15.75" hidden="false" customHeight="true" outlineLevel="0" collapsed="false">
      <c r="A42" s="4"/>
      <c r="B42" s="5"/>
      <c r="C42" s="5"/>
      <c r="D42" s="5"/>
      <c r="E42" s="6"/>
      <c r="F42" s="7"/>
      <c r="G42" s="8" t="n">
        <f aca="false">E42*F42</f>
        <v>0</v>
      </c>
      <c r="H42" s="7"/>
      <c r="I42" s="7"/>
      <c r="J42" s="7"/>
      <c r="K42" s="8" t="n">
        <f aca="false">I42+J42</f>
        <v>0</v>
      </c>
      <c r="L42" s="8" t="n">
        <f aca="false">G42-K42</f>
        <v>0</v>
      </c>
      <c r="M42" s="9" t="n">
        <f aca="false">IF(G42=0,0,I42/G42)</f>
        <v>0</v>
      </c>
      <c r="N42" s="5"/>
    </row>
    <row r="43" customFormat="false" ht="15.75" hidden="false" customHeight="true" outlineLevel="0" collapsed="false">
      <c r="A43" s="4"/>
      <c r="B43" s="5"/>
      <c r="C43" s="5"/>
      <c r="D43" s="5"/>
      <c r="E43" s="6"/>
      <c r="F43" s="7"/>
      <c r="G43" s="8" t="n">
        <f aca="false">E43*F43</f>
        <v>0</v>
      </c>
      <c r="H43" s="7"/>
      <c r="I43" s="7"/>
      <c r="J43" s="7"/>
      <c r="K43" s="8" t="n">
        <f aca="false">I43+J43</f>
        <v>0</v>
      </c>
      <c r="L43" s="8" t="n">
        <f aca="false">G43-K43</f>
        <v>0</v>
      </c>
      <c r="M43" s="9" t="n">
        <f aca="false">IF(G43=0,0,I43/G43)</f>
        <v>0</v>
      </c>
      <c r="N43" s="5"/>
    </row>
    <row r="44" customFormat="false" ht="15.75" hidden="false" customHeight="true" outlineLevel="0" collapsed="false">
      <c r="A44" s="4"/>
      <c r="B44" s="5"/>
      <c r="C44" s="5"/>
      <c r="D44" s="5"/>
      <c r="E44" s="6"/>
      <c r="F44" s="7"/>
      <c r="G44" s="8" t="n">
        <f aca="false">E44*F44</f>
        <v>0</v>
      </c>
      <c r="H44" s="7"/>
      <c r="I44" s="7"/>
      <c r="J44" s="7"/>
      <c r="K44" s="8" t="n">
        <f aca="false">I44+J44</f>
        <v>0</v>
      </c>
      <c r="L44" s="8" t="n">
        <f aca="false">G44-K44</f>
        <v>0</v>
      </c>
      <c r="M44" s="9" t="n">
        <f aca="false">IF(G44=0,0,I44/G44)</f>
        <v>0</v>
      </c>
      <c r="N44" s="5"/>
    </row>
    <row r="45" customFormat="false" ht="15" hidden="false" customHeight="false" outlineLevel="0" collapsed="false">
      <c r="A45" s="10" t="s">
        <v>16</v>
      </c>
      <c r="B45" s="10"/>
      <c r="C45" s="10"/>
      <c r="D45" s="10"/>
      <c r="E45" s="11"/>
      <c r="F45" s="12"/>
      <c r="G45" s="12" t="n">
        <f aca="false">SUM(G5:G44)</f>
        <v>0</v>
      </c>
      <c r="H45" s="12" t="n">
        <f aca="false">SUM(H5:H44)</f>
        <v>0</v>
      </c>
      <c r="I45" s="12" t="n">
        <f aca="false">SUM(I5:I44)</f>
        <v>0</v>
      </c>
      <c r="J45" s="12" t="n">
        <f aca="false">SUM(J5:J44)</f>
        <v>0</v>
      </c>
      <c r="K45" s="12" t="n">
        <f aca="false">SUM(K5:K44)</f>
        <v>0</v>
      </c>
      <c r="L45" s="12" t="n">
        <f aca="false">SUM(L5:L44)</f>
        <v>0</v>
      </c>
      <c r="M45" s="13" t="n">
        <f aca="false">IF(G45=0,0,I45/G45)</f>
        <v>0</v>
      </c>
      <c r="N45" s="10"/>
    </row>
  </sheetData>
  <autoFilter ref="A4:N4"/>
  <mergeCells count="3">
    <mergeCell ref="A1:N1"/>
    <mergeCell ref="A2:N2"/>
    <mergeCell ref="A45:D45"/>
  </mergeCells>
  <conditionalFormatting sqref="L5:L44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3"/>
    <col collapsed="false" customWidth="true" hidden="false" outlineLevel="0" max="3" min="3" style="0" width="40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7" min="7" style="0" width="14"/>
  </cols>
  <sheetData>
    <row r="1" customFormat="false" ht="30" hidden="false" customHeight="true" outlineLevel="0" collapsed="false">
      <c r="A1" s="1" t="s">
        <v>17</v>
      </c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2" t="s">
        <v>18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14" t="s">
        <v>19</v>
      </c>
    </row>
    <row r="5" customFormat="false" ht="15" hidden="false" customHeight="true" outlineLevel="0" collapsed="false">
      <c r="A5" s="4" t="s">
        <v>20</v>
      </c>
      <c r="B5" s="4"/>
      <c r="C5" s="7"/>
    </row>
    <row r="6" customFormat="false" ht="15" hidden="false" customHeight="true" outlineLevel="0" collapsed="false">
      <c r="A6" s="4" t="s">
        <v>21</v>
      </c>
      <c r="B6" s="4"/>
      <c r="C6" s="8" t="n">
        <f aca="false">SUMIFS(E20:E60,G20:G60,"Approved")</f>
        <v>0</v>
      </c>
    </row>
    <row r="7" customFormat="false" ht="15" hidden="false" customHeight="true" outlineLevel="0" collapsed="false">
      <c r="A7" s="4" t="s">
        <v>22</v>
      </c>
      <c r="B7" s="4"/>
      <c r="C7" s="8" t="n">
        <f aca="false">C5+C6</f>
        <v>0</v>
      </c>
    </row>
    <row r="8" customFormat="false" ht="15" hidden="false" customHeight="true" outlineLevel="0" collapsed="false">
      <c r="A8" s="4" t="s">
        <v>23</v>
      </c>
      <c r="B8" s="4"/>
      <c r="C8" s="7"/>
    </row>
    <row r="9" customFormat="false" ht="15" hidden="false" customHeight="true" outlineLevel="0" collapsed="false">
      <c r="A9" s="4" t="s">
        <v>24</v>
      </c>
      <c r="B9" s="4"/>
      <c r="C9" s="7"/>
    </row>
    <row r="10" customFormat="false" ht="15" hidden="false" customHeight="true" outlineLevel="0" collapsed="false">
      <c r="A10" s="4" t="s">
        <v>25</v>
      </c>
      <c r="B10" s="4"/>
      <c r="C10" s="8" t="n">
        <f aca="false">C7-C9</f>
        <v>0</v>
      </c>
    </row>
    <row r="11" customFormat="false" ht="15" hidden="false" customHeight="true" outlineLevel="0" collapsed="false">
      <c r="A11" s="4" t="s">
        <v>26</v>
      </c>
      <c r="B11" s="4"/>
      <c r="C11" s="7"/>
    </row>
    <row r="12" customFormat="false" ht="15" hidden="false" customHeight="true" outlineLevel="0" collapsed="false">
      <c r="A12" s="4" t="s">
        <v>27</v>
      </c>
      <c r="B12" s="4"/>
      <c r="C12" s="8" t="n">
        <f aca="false">C9+C11</f>
        <v>0</v>
      </c>
    </row>
    <row r="13" customFormat="false" ht="15" hidden="false" customHeight="true" outlineLevel="0" collapsed="false">
      <c r="A13" s="4" t="s">
        <v>28</v>
      </c>
      <c r="B13" s="4"/>
      <c r="C13" s="8" t="n">
        <f aca="false">C7-C12</f>
        <v>0</v>
      </c>
    </row>
    <row r="14" customFormat="false" ht="15" hidden="false" customHeight="true" outlineLevel="0" collapsed="false">
      <c r="A14" s="4" t="s">
        <v>29</v>
      </c>
      <c r="B14" s="4"/>
      <c r="C14" s="7"/>
    </row>
    <row r="15" customFormat="false" ht="15" hidden="false" customHeight="true" outlineLevel="0" collapsed="false">
      <c r="A15" s="4" t="s">
        <v>30</v>
      </c>
      <c r="B15" s="4"/>
      <c r="C15" s="7"/>
    </row>
    <row r="16" customFormat="false" ht="15" hidden="false" customHeight="true" outlineLevel="0" collapsed="false">
      <c r="A16" s="4" t="s">
        <v>31</v>
      </c>
      <c r="B16" s="4"/>
      <c r="C16" s="8" t="n">
        <f aca="false">C14-C15</f>
        <v>0</v>
      </c>
    </row>
    <row r="18" customFormat="false" ht="15" hidden="false" customHeight="false" outlineLevel="0" collapsed="false">
      <c r="A18" s="14" t="s">
        <v>32</v>
      </c>
    </row>
    <row r="19" customFormat="false" ht="31.5" hidden="false" customHeight="true" outlineLevel="0" collapsed="false">
      <c r="A19" s="3" t="s">
        <v>33</v>
      </c>
      <c r="B19" s="3" t="s">
        <v>34</v>
      </c>
      <c r="C19" s="3" t="s">
        <v>35</v>
      </c>
      <c r="D19" s="3" t="s">
        <v>36</v>
      </c>
      <c r="E19" s="3" t="s">
        <v>37</v>
      </c>
      <c r="F19" s="3" t="s">
        <v>38</v>
      </c>
      <c r="G19" s="3" t="s">
        <v>39</v>
      </c>
    </row>
    <row r="20" customFormat="false" ht="15.75" hidden="false" customHeight="true" outlineLevel="0" collapsed="false">
      <c r="A20" s="5"/>
      <c r="B20" s="15"/>
      <c r="C20" s="5"/>
      <c r="D20" s="5"/>
      <c r="E20" s="7"/>
      <c r="F20" s="5"/>
      <c r="G20" s="5"/>
    </row>
    <row r="21" customFormat="false" ht="15.75" hidden="false" customHeight="true" outlineLevel="0" collapsed="false">
      <c r="A21" s="5"/>
      <c r="B21" s="15"/>
      <c r="C21" s="5"/>
      <c r="D21" s="5"/>
      <c r="E21" s="7"/>
      <c r="F21" s="5"/>
      <c r="G21" s="5"/>
    </row>
    <row r="22" customFormat="false" ht="15.75" hidden="false" customHeight="true" outlineLevel="0" collapsed="false">
      <c r="A22" s="5"/>
      <c r="B22" s="15"/>
      <c r="C22" s="5"/>
      <c r="D22" s="5"/>
      <c r="E22" s="7"/>
      <c r="F22" s="5"/>
      <c r="G22" s="5"/>
    </row>
    <row r="23" customFormat="false" ht="15.75" hidden="false" customHeight="true" outlineLevel="0" collapsed="false">
      <c r="A23" s="5"/>
      <c r="B23" s="15"/>
      <c r="C23" s="5"/>
      <c r="D23" s="5"/>
      <c r="E23" s="7"/>
      <c r="F23" s="5"/>
      <c r="G23" s="5"/>
    </row>
    <row r="24" customFormat="false" ht="15.75" hidden="false" customHeight="true" outlineLevel="0" collapsed="false">
      <c r="A24" s="5"/>
      <c r="B24" s="15"/>
      <c r="C24" s="5"/>
      <c r="D24" s="5"/>
      <c r="E24" s="7"/>
      <c r="F24" s="5"/>
      <c r="G24" s="5"/>
    </row>
    <row r="25" customFormat="false" ht="15.75" hidden="false" customHeight="true" outlineLevel="0" collapsed="false">
      <c r="A25" s="5"/>
      <c r="B25" s="15"/>
      <c r="C25" s="5"/>
      <c r="D25" s="5"/>
      <c r="E25" s="7"/>
      <c r="F25" s="5"/>
      <c r="G25" s="5"/>
    </row>
    <row r="26" customFormat="false" ht="15.75" hidden="false" customHeight="true" outlineLevel="0" collapsed="false">
      <c r="A26" s="5"/>
      <c r="B26" s="15"/>
      <c r="C26" s="5"/>
      <c r="D26" s="5"/>
      <c r="E26" s="7"/>
      <c r="F26" s="5"/>
      <c r="G26" s="5"/>
    </row>
    <row r="27" customFormat="false" ht="15.75" hidden="false" customHeight="true" outlineLevel="0" collapsed="false">
      <c r="A27" s="5"/>
      <c r="B27" s="15"/>
      <c r="C27" s="5"/>
      <c r="D27" s="5"/>
      <c r="E27" s="7"/>
      <c r="F27" s="5"/>
      <c r="G27" s="5"/>
    </row>
    <row r="28" customFormat="false" ht="15.75" hidden="false" customHeight="true" outlineLevel="0" collapsed="false">
      <c r="A28" s="5"/>
      <c r="B28" s="15"/>
      <c r="C28" s="5"/>
      <c r="D28" s="5"/>
      <c r="E28" s="7"/>
      <c r="F28" s="5"/>
      <c r="G28" s="5"/>
    </row>
    <row r="29" customFormat="false" ht="15.75" hidden="false" customHeight="true" outlineLevel="0" collapsed="false">
      <c r="A29" s="5"/>
      <c r="B29" s="15"/>
      <c r="C29" s="5"/>
      <c r="D29" s="5"/>
      <c r="E29" s="7"/>
      <c r="F29" s="5"/>
      <c r="G29" s="5"/>
    </row>
    <row r="30" customFormat="false" ht="15.75" hidden="false" customHeight="true" outlineLevel="0" collapsed="false">
      <c r="A30" s="5"/>
      <c r="B30" s="15"/>
      <c r="C30" s="5"/>
      <c r="D30" s="5"/>
      <c r="E30" s="7"/>
      <c r="F30" s="5"/>
      <c r="G30" s="5"/>
    </row>
    <row r="31" customFormat="false" ht="15.75" hidden="false" customHeight="true" outlineLevel="0" collapsed="false">
      <c r="A31" s="5"/>
      <c r="B31" s="15"/>
      <c r="C31" s="5"/>
      <c r="D31" s="5"/>
      <c r="E31" s="7"/>
      <c r="F31" s="5"/>
      <c r="G31" s="5"/>
    </row>
    <row r="32" customFormat="false" ht="15.75" hidden="false" customHeight="true" outlineLevel="0" collapsed="false">
      <c r="A32" s="5"/>
      <c r="B32" s="15"/>
      <c r="C32" s="5"/>
      <c r="D32" s="5"/>
      <c r="E32" s="7"/>
      <c r="F32" s="5"/>
      <c r="G32" s="5"/>
    </row>
    <row r="33" customFormat="false" ht="15.75" hidden="false" customHeight="true" outlineLevel="0" collapsed="false">
      <c r="A33" s="5"/>
      <c r="B33" s="15"/>
      <c r="C33" s="5"/>
      <c r="D33" s="5"/>
      <c r="E33" s="7"/>
      <c r="F33" s="5"/>
      <c r="G33" s="5"/>
    </row>
    <row r="34" customFormat="false" ht="15.75" hidden="false" customHeight="true" outlineLevel="0" collapsed="false">
      <c r="A34" s="5"/>
      <c r="B34" s="15"/>
      <c r="C34" s="5"/>
      <c r="D34" s="5"/>
      <c r="E34" s="7"/>
      <c r="F34" s="5"/>
      <c r="G34" s="5"/>
    </row>
    <row r="35" customFormat="false" ht="15.75" hidden="false" customHeight="true" outlineLevel="0" collapsed="false">
      <c r="A35" s="5"/>
      <c r="B35" s="15"/>
      <c r="C35" s="5"/>
      <c r="D35" s="5"/>
      <c r="E35" s="7"/>
      <c r="F35" s="5"/>
      <c r="G35" s="5"/>
    </row>
    <row r="36" customFormat="false" ht="15.75" hidden="false" customHeight="true" outlineLevel="0" collapsed="false">
      <c r="A36" s="5"/>
      <c r="B36" s="15"/>
      <c r="C36" s="5"/>
      <c r="D36" s="5"/>
      <c r="E36" s="7"/>
      <c r="F36" s="5"/>
      <c r="G36" s="5"/>
    </row>
    <row r="37" customFormat="false" ht="15.75" hidden="false" customHeight="true" outlineLevel="0" collapsed="false">
      <c r="A37" s="5"/>
      <c r="B37" s="15"/>
      <c r="C37" s="5"/>
      <c r="D37" s="5"/>
      <c r="E37" s="7"/>
      <c r="F37" s="5"/>
      <c r="G37" s="5"/>
    </row>
    <row r="38" customFormat="false" ht="15.75" hidden="false" customHeight="true" outlineLevel="0" collapsed="false">
      <c r="A38" s="5"/>
      <c r="B38" s="15"/>
      <c r="C38" s="5"/>
      <c r="D38" s="5"/>
      <c r="E38" s="7"/>
      <c r="F38" s="5"/>
      <c r="G38" s="5"/>
    </row>
    <row r="39" customFormat="false" ht="15.75" hidden="false" customHeight="true" outlineLevel="0" collapsed="false">
      <c r="A39" s="5"/>
      <c r="B39" s="15"/>
      <c r="C39" s="5"/>
      <c r="D39" s="5"/>
      <c r="E39" s="7"/>
      <c r="F39" s="5"/>
      <c r="G39" s="5"/>
    </row>
    <row r="40" customFormat="false" ht="15.75" hidden="false" customHeight="true" outlineLevel="0" collapsed="false">
      <c r="A40" s="5"/>
      <c r="B40" s="15"/>
      <c r="C40" s="5"/>
      <c r="D40" s="5"/>
      <c r="E40" s="7"/>
      <c r="F40" s="5"/>
      <c r="G40" s="5"/>
    </row>
    <row r="41" customFormat="false" ht="15.75" hidden="false" customHeight="true" outlineLevel="0" collapsed="false">
      <c r="A41" s="5"/>
      <c r="B41" s="15"/>
      <c r="C41" s="5"/>
      <c r="D41" s="5"/>
      <c r="E41" s="7"/>
      <c r="F41" s="5"/>
      <c r="G41" s="5"/>
    </row>
    <row r="42" customFormat="false" ht="15.75" hidden="false" customHeight="true" outlineLevel="0" collapsed="false">
      <c r="A42" s="5"/>
      <c r="B42" s="15"/>
      <c r="C42" s="5"/>
      <c r="D42" s="5"/>
      <c r="E42" s="7"/>
      <c r="F42" s="5"/>
      <c r="G42" s="5"/>
    </row>
    <row r="43" customFormat="false" ht="15.75" hidden="false" customHeight="true" outlineLevel="0" collapsed="false">
      <c r="A43" s="5"/>
      <c r="B43" s="15"/>
      <c r="C43" s="5"/>
      <c r="D43" s="5"/>
      <c r="E43" s="7"/>
      <c r="F43" s="5"/>
      <c r="G43" s="5"/>
    </row>
    <row r="44" customFormat="false" ht="15.75" hidden="false" customHeight="true" outlineLevel="0" collapsed="false">
      <c r="A44" s="5"/>
      <c r="B44" s="15"/>
      <c r="C44" s="5"/>
      <c r="D44" s="5"/>
      <c r="E44" s="7"/>
      <c r="F44" s="5"/>
      <c r="G44" s="5"/>
    </row>
    <row r="45" customFormat="false" ht="15.75" hidden="false" customHeight="true" outlineLevel="0" collapsed="false">
      <c r="A45" s="5"/>
      <c r="B45" s="15"/>
      <c r="C45" s="5"/>
      <c r="D45" s="5"/>
      <c r="E45" s="7"/>
      <c r="F45" s="5"/>
      <c r="G45" s="5"/>
    </row>
    <row r="46" customFormat="false" ht="15.75" hidden="false" customHeight="true" outlineLevel="0" collapsed="false">
      <c r="A46" s="5"/>
      <c r="B46" s="15"/>
      <c r="C46" s="5"/>
      <c r="D46" s="5"/>
      <c r="E46" s="7"/>
      <c r="F46" s="5"/>
      <c r="G46" s="5"/>
    </row>
    <row r="47" customFormat="false" ht="15.75" hidden="false" customHeight="true" outlineLevel="0" collapsed="false">
      <c r="A47" s="5"/>
      <c r="B47" s="15"/>
      <c r="C47" s="5"/>
      <c r="D47" s="5"/>
      <c r="E47" s="7"/>
      <c r="F47" s="5"/>
      <c r="G47" s="5"/>
    </row>
    <row r="48" customFormat="false" ht="15.75" hidden="false" customHeight="true" outlineLevel="0" collapsed="false">
      <c r="A48" s="5"/>
      <c r="B48" s="15"/>
      <c r="C48" s="5"/>
      <c r="D48" s="5"/>
      <c r="E48" s="7"/>
      <c r="F48" s="5"/>
      <c r="G48" s="5"/>
    </row>
    <row r="49" customFormat="false" ht="15.75" hidden="false" customHeight="true" outlineLevel="0" collapsed="false">
      <c r="A49" s="5"/>
      <c r="B49" s="15"/>
      <c r="C49" s="5"/>
      <c r="D49" s="5"/>
      <c r="E49" s="7"/>
      <c r="F49" s="5"/>
      <c r="G49" s="5"/>
    </row>
    <row r="50" customFormat="false" ht="15.75" hidden="false" customHeight="true" outlineLevel="0" collapsed="false">
      <c r="A50" s="5"/>
      <c r="B50" s="15"/>
      <c r="C50" s="5"/>
      <c r="D50" s="5"/>
      <c r="E50" s="7"/>
      <c r="F50" s="5"/>
      <c r="G50" s="5"/>
    </row>
    <row r="51" customFormat="false" ht="15.75" hidden="false" customHeight="true" outlineLevel="0" collapsed="false">
      <c r="A51" s="5"/>
      <c r="B51" s="15"/>
      <c r="C51" s="5"/>
      <c r="D51" s="5"/>
      <c r="E51" s="7"/>
      <c r="F51" s="5"/>
      <c r="G51" s="5"/>
    </row>
    <row r="52" customFormat="false" ht="15.75" hidden="false" customHeight="true" outlineLevel="0" collapsed="false">
      <c r="A52" s="5"/>
      <c r="B52" s="15"/>
      <c r="C52" s="5"/>
      <c r="D52" s="5"/>
      <c r="E52" s="7"/>
      <c r="F52" s="5"/>
      <c r="G52" s="5"/>
    </row>
    <row r="53" customFormat="false" ht="15.75" hidden="false" customHeight="true" outlineLevel="0" collapsed="false">
      <c r="A53" s="5"/>
      <c r="B53" s="15"/>
      <c r="C53" s="5"/>
      <c r="D53" s="5"/>
      <c r="E53" s="7"/>
      <c r="F53" s="5"/>
      <c r="G53" s="5"/>
    </row>
    <row r="54" customFormat="false" ht="15.75" hidden="false" customHeight="true" outlineLevel="0" collapsed="false">
      <c r="A54" s="5"/>
      <c r="B54" s="15"/>
      <c r="C54" s="5"/>
      <c r="D54" s="5"/>
      <c r="E54" s="7"/>
      <c r="F54" s="5"/>
      <c r="G54" s="5"/>
    </row>
    <row r="55" customFormat="false" ht="15.75" hidden="false" customHeight="true" outlineLevel="0" collapsed="false">
      <c r="A55" s="5"/>
      <c r="B55" s="15"/>
      <c r="C55" s="5"/>
      <c r="D55" s="5"/>
      <c r="E55" s="7"/>
      <c r="F55" s="5"/>
      <c r="G55" s="5"/>
    </row>
    <row r="56" customFormat="false" ht="15.75" hidden="false" customHeight="true" outlineLevel="0" collapsed="false">
      <c r="A56" s="5"/>
      <c r="B56" s="15"/>
      <c r="C56" s="5"/>
      <c r="D56" s="5"/>
      <c r="E56" s="7"/>
      <c r="F56" s="5"/>
      <c r="G56" s="5"/>
    </row>
    <row r="57" customFormat="false" ht="15.75" hidden="false" customHeight="true" outlineLevel="0" collapsed="false">
      <c r="A57" s="5"/>
      <c r="B57" s="15"/>
      <c r="C57" s="5"/>
      <c r="D57" s="5"/>
      <c r="E57" s="7"/>
      <c r="F57" s="5"/>
      <c r="G57" s="5"/>
    </row>
    <row r="58" customFormat="false" ht="15.75" hidden="false" customHeight="true" outlineLevel="0" collapsed="false">
      <c r="A58" s="5"/>
      <c r="B58" s="15"/>
      <c r="C58" s="5"/>
      <c r="D58" s="5"/>
      <c r="E58" s="7"/>
      <c r="F58" s="5"/>
      <c r="G58" s="5"/>
    </row>
    <row r="59" customFormat="false" ht="15.75" hidden="false" customHeight="true" outlineLevel="0" collapsed="false">
      <c r="A59" s="5"/>
      <c r="B59" s="15"/>
      <c r="C59" s="5"/>
      <c r="D59" s="5"/>
      <c r="E59" s="7"/>
      <c r="F59" s="5"/>
      <c r="G59" s="5"/>
    </row>
    <row r="60" customFormat="false" ht="15.75" hidden="false" customHeight="true" outlineLevel="0" collapsed="false">
      <c r="A60" s="5"/>
      <c r="B60" s="15"/>
      <c r="C60" s="5"/>
      <c r="D60" s="5"/>
      <c r="E60" s="7"/>
      <c r="F60" s="5"/>
      <c r="G60" s="5"/>
    </row>
  </sheetData>
  <mergeCells count="14">
    <mergeCell ref="A1:G1"/>
    <mergeCell ref="A2:G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dataValidations count="2">
    <dataValidation allowBlank="true" errorStyle="stop" operator="between" showDropDown="false" showErrorMessage="false" showInputMessage="false" sqref="D20:D60" type="list">
      <formula1>"Change Order,Contingency Draw,De-scope,Transfer"</formula1>
      <formula2>0</formula2>
    </dataValidation>
    <dataValidation allowBlank="true" errorStyle="stop" operator="between" showDropDown="false" showErrorMessage="false" showInputMessage="false" sqref="G20:G60" type="list">
      <formula1>"Draft,Submitted,Approved,Rejected"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4" min="2" style="0" width="14"/>
    <col collapsed="false" customWidth="true" hidden="false" outlineLevel="0" max="5" min="5" style="0" width="13"/>
    <col collapsed="false" customWidth="true" hidden="false" outlineLevel="0" max="8" min="6" style="0" width="14"/>
    <col collapsed="false" customWidth="true" hidden="false" outlineLevel="0" max="9" min="9" style="0" width="16"/>
  </cols>
  <sheetData>
    <row r="1" customFormat="false" ht="30" hidden="false" customHeight="true" outlineLevel="0" collapsed="false">
      <c r="A1" s="1" t="s">
        <v>40</v>
      </c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2" t="s">
        <v>41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16" t="s">
        <v>42</v>
      </c>
      <c r="B4" s="17" t="n">
        <v>0.1</v>
      </c>
    </row>
    <row r="6" customFormat="false" ht="31.5" hidden="false" customHeight="true" outlineLevel="0" collapsed="false">
      <c r="A6" s="3" t="s">
        <v>43</v>
      </c>
      <c r="B6" s="3" t="s">
        <v>44</v>
      </c>
      <c r="C6" s="3" t="s">
        <v>45</v>
      </c>
      <c r="D6" s="3" t="s">
        <v>46</v>
      </c>
      <c r="E6" s="3" t="s">
        <v>47</v>
      </c>
      <c r="F6" s="3" t="s">
        <v>48</v>
      </c>
      <c r="G6" s="3" t="s">
        <v>49</v>
      </c>
      <c r="H6" s="3" t="s">
        <v>50</v>
      </c>
      <c r="I6" s="3" t="s">
        <v>51</v>
      </c>
    </row>
    <row r="7" customFormat="false" ht="15.75" hidden="false" customHeight="true" outlineLevel="0" collapsed="false">
      <c r="A7" s="18" t="n">
        <v>0</v>
      </c>
      <c r="B7" s="7"/>
      <c r="C7" s="7"/>
      <c r="D7" s="8" t="n">
        <f aca="false">C7-B7</f>
        <v>0</v>
      </c>
      <c r="E7" s="19" t="n">
        <f aca="false">1/(1+$B$4)^A7</f>
        <v>1</v>
      </c>
      <c r="F7" s="8" t="n">
        <f aca="false">D7*E7</f>
        <v>0</v>
      </c>
      <c r="G7" s="8" t="n">
        <f aca="false">B7*E7</f>
        <v>0</v>
      </c>
      <c r="H7" s="8" t="n">
        <f aca="false">C7*E7</f>
        <v>0</v>
      </c>
      <c r="I7" s="8" t="n">
        <f aca="false">F7</f>
        <v>0</v>
      </c>
    </row>
    <row r="8" customFormat="false" ht="15.75" hidden="false" customHeight="true" outlineLevel="0" collapsed="false">
      <c r="A8" s="18" t="n">
        <v>1</v>
      </c>
      <c r="B8" s="7"/>
      <c r="C8" s="7"/>
      <c r="D8" s="8" t="n">
        <f aca="false">C8-B8</f>
        <v>0</v>
      </c>
      <c r="E8" s="19" t="n">
        <f aca="false">1/(1+$B$4)^A8</f>
        <v>0.909090909090909</v>
      </c>
      <c r="F8" s="8" t="n">
        <f aca="false">D8*E8</f>
        <v>0</v>
      </c>
      <c r="G8" s="8" t="n">
        <f aca="false">B8*E8</f>
        <v>0</v>
      </c>
      <c r="H8" s="8" t="n">
        <f aca="false">C8*E8</f>
        <v>0</v>
      </c>
      <c r="I8" s="8" t="n">
        <f aca="false">I7+F8</f>
        <v>0</v>
      </c>
    </row>
    <row r="9" customFormat="false" ht="15.75" hidden="false" customHeight="true" outlineLevel="0" collapsed="false">
      <c r="A9" s="18" t="n">
        <v>2</v>
      </c>
      <c r="B9" s="7"/>
      <c r="C9" s="7"/>
      <c r="D9" s="8" t="n">
        <f aca="false">C9-B9</f>
        <v>0</v>
      </c>
      <c r="E9" s="19" t="n">
        <f aca="false">1/(1+$B$4)^A9</f>
        <v>0.826446280991735</v>
      </c>
      <c r="F9" s="8" t="n">
        <f aca="false">D9*E9</f>
        <v>0</v>
      </c>
      <c r="G9" s="8" t="n">
        <f aca="false">B9*E9</f>
        <v>0</v>
      </c>
      <c r="H9" s="8" t="n">
        <f aca="false">C9*E9</f>
        <v>0</v>
      </c>
      <c r="I9" s="8" t="n">
        <f aca="false">I8+F9</f>
        <v>0</v>
      </c>
    </row>
    <row r="10" customFormat="false" ht="15.75" hidden="false" customHeight="true" outlineLevel="0" collapsed="false">
      <c r="A10" s="18" t="n">
        <v>3</v>
      </c>
      <c r="B10" s="7"/>
      <c r="C10" s="7"/>
      <c r="D10" s="8" t="n">
        <f aca="false">C10-B10</f>
        <v>0</v>
      </c>
      <c r="E10" s="19" t="n">
        <f aca="false">1/(1+$B$4)^A10</f>
        <v>0.751314800901578</v>
      </c>
      <c r="F10" s="8" t="n">
        <f aca="false">D10*E10</f>
        <v>0</v>
      </c>
      <c r="G10" s="8" t="n">
        <f aca="false">B10*E10</f>
        <v>0</v>
      </c>
      <c r="H10" s="8" t="n">
        <f aca="false">C10*E10</f>
        <v>0</v>
      </c>
      <c r="I10" s="8" t="n">
        <f aca="false">I9+F10</f>
        <v>0</v>
      </c>
    </row>
    <row r="11" customFormat="false" ht="15.75" hidden="false" customHeight="true" outlineLevel="0" collapsed="false">
      <c r="A11" s="18" t="n">
        <v>4</v>
      </c>
      <c r="B11" s="7"/>
      <c r="C11" s="7"/>
      <c r="D11" s="8" t="n">
        <f aca="false">C11-B11</f>
        <v>0</v>
      </c>
      <c r="E11" s="19" t="n">
        <f aca="false">1/(1+$B$4)^A11</f>
        <v>0.683013455365071</v>
      </c>
      <c r="F11" s="8" t="n">
        <f aca="false">D11*E11</f>
        <v>0</v>
      </c>
      <c r="G11" s="8" t="n">
        <f aca="false">B11*E11</f>
        <v>0</v>
      </c>
      <c r="H11" s="8" t="n">
        <f aca="false">C11*E11</f>
        <v>0</v>
      </c>
      <c r="I11" s="8" t="n">
        <f aca="false">I10+F11</f>
        <v>0</v>
      </c>
    </row>
    <row r="12" customFormat="false" ht="15.75" hidden="false" customHeight="true" outlineLevel="0" collapsed="false">
      <c r="A12" s="18" t="n">
        <v>5</v>
      </c>
      <c r="B12" s="7"/>
      <c r="C12" s="7"/>
      <c r="D12" s="8" t="n">
        <f aca="false">C12-B12</f>
        <v>0</v>
      </c>
      <c r="E12" s="19" t="n">
        <f aca="false">1/(1+$B$4)^A12</f>
        <v>0.620921323059155</v>
      </c>
      <c r="F12" s="8" t="n">
        <f aca="false">D12*E12</f>
        <v>0</v>
      </c>
      <c r="G12" s="8" t="n">
        <f aca="false">B12*E12</f>
        <v>0</v>
      </c>
      <c r="H12" s="8" t="n">
        <f aca="false">C12*E12</f>
        <v>0</v>
      </c>
      <c r="I12" s="8" t="n">
        <f aca="false">I11+F12</f>
        <v>0</v>
      </c>
    </row>
    <row r="13" customFormat="false" ht="15.75" hidden="false" customHeight="true" outlineLevel="0" collapsed="false">
      <c r="A13" s="18" t="n">
        <v>6</v>
      </c>
      <c r="B13" s="7"/>
      <c r="C13" s="7"/>
      <c r="D13" s="8" t="n">
        <f aca="false">C13-B13</f>
        <v>0</v>
      </c>
      <c r="E13" s="19" t="n">
        <f aca="false">1/(1+$B$4)^A13</f>
        <v>0.564473930053777</v>
      </c>
      <c r="F13" s="8" t="n">
        <f aca="false">D13*E13</f>
        <v>0</v>
      </c>
      <c r="G13" s="8" t="n">
        <f aca="false">B13*E13</f>
        <v>0</v>
      </c>
      <c r="H13" s="8" t="n">
        <f aca="false">C13*E13</f>
        <v>0</v>
      </c>
      <c r="I13" s="8" t="n">
        <f aca="false">I12+F13</f>
        <v>0</v>
      </c>
    </row>
    <row r="14" customFormat="false" ht="15.75" hidden="false" customHeight="true" outlineLevel="0" collapsed="false">
      <c r="A14" s="18" t="n">
        <v>7</v>
      </c>
      <c r="B14" s="7"/>
      <c r="C14" s="7"/>
      <c r="D14" s="8" t="n">
        <f aca="false">C14-B14</f>
        <v>0</v>
      </c>
      <c r="E14" s="19" t="n">
        <f aca="false">1/(1+$B$4)^A14</f>
        <v>0.513158118230707</v>
      </c>
      <c r="F14" s="8" t="n">
        <f aca="false">D14*E14</f>
        <v>0</v>
      </c>
      <c r="G14" s="8" t="n">
        <f aca="false">B14*E14</f>
        <v>0</v>
      </c>
      <c r="H14" s="8" t="n">
        <f aca="false">C14*E14</f>
        <v>0</v>
      </c>
      <c r="I14" s="8" t="n">
        <f aca="false">I13+F14</f>
        <v>0</v>
      </c>
    </row>
    <row r="15" customFormat="false" ht="15.75" hidden="false" customHeight="true" outlineLevel="0" collapsed="false">
      <c r="A15" s="18" t="n">
        <v>8</v>
      </c>
      <c r="B15" s="7"/>
      <c r="C15" s="7"/>
      <c r="D15" s="8" t="n">
        <f aca="false">C15-B15</f>
        <v>0</v>
      </c>
      <c r="E15" s="19" t="n">
        <f aca="false">1/(1+$B$4)^A15</f>
        <v>0.466507380209733</v>
      </c>
      <c r="F15" s="8" t="n">
        <f aca="false">D15*E15</f>
        <v>0</v>
      </c>
      <c r="G15" s="8" t="n">
        <f aca="false">B15*E15</f>
        <v>0</v>
      </c>
      <c r="H15" s="8" t="n">
        <f aca="false">C15*E15</f>
        <v>0</v>
      </c>
      <c r="I15" s="8" t="n">
        <f aca="false">I14+F15</f>
        <v>0</v>
      </c>
    </row>
    <row r="16" customFormat="false" ht="15.75" hidden="false" customHeight="true" outlineLevel="0" collapsed="false">
      <c r="A16" s="18" t="n">
        <v>9</v>
      </c>
      <c r="B16" s="7"/>
      <c r="C16" s="7"/>
      <c r="D16" s="8" t="n">
        <f aca="false">C16-B16</f>
        <v>0</v>
      </c>
      <c r="E16" s="19" t="n">
        <f aca="false">1/(1+$B$4)^A16</f>
        <v>0.424097618372485</v>
      </c>
      <c r="F16" s="8" t="n">
        <f aca="false">D16*E16</f>
        <v>0</v>
      </c>
      <c r="G16" s="8" t="n">
        <f aca="false">B16*E16</f>
        <v>0</v>
      </c>
      <c r="H16" s="8" t="n">
        <f aca="false">C16*E16</f>
        <v>0</v>
      </c>
      <c r="I16" s="8" t="n">
        <f aca="false">I15+F16</f>
        <v>0</v>
      </c>
    </row>
    <row r="17" customFormat="false" ht="15.75" hidden="false" customHeight="true" outlineLevel="0" collapsed="false">
      <c r="A17" s="18" t="n">
        <v>10</v>
      </c>
      <c r="B17" s="7"/>
      <c r="C17" s="7"/>
      <c r="D17" s="8" t="n">
        <f aca="false">C17-B17</f>
        <v>0</v>
      </c>
      <c r="E17" s="19" t="n">
        <f aca="false">1/(1+$B$4)^A17</f>
        <v>0.385543289429531</v>
      </c>
      <c r="F17" s="8" t="n">
        <f aca="false">D17*E17</f>
        <v>0</v>
      </c>
      <c r="G17" s="8" t="n">
        <f aca="false">B17*E17</f>
        <v>0</v>
      </c>
      <c r="H17" s="8" t="n">
        <f aca="false">C17*E17</f>
        <v>0</v>
      </c>
      <c r="I17" s="8" t="n">
        <f aca="false">I16+F17</f>
        <v>0</v>
      </c>
    </row>
    <row r="19" customFormat="false" ht="15" hidden="false" customHeight="true" outlineLevel="0" collapsed="false">
      <c r="A19" s="20" t="s">
        <v>52</v>
      </c>
      <c r="B19" s="20"/>
      <c r="C19" s="20"/>
      <c r="D19" s="21" t="n">
        <f aca="false">SUM(F7:F17)</f>
        <v>0</v>
      </c>
    </row>
    <row r="20" customFormat="false" ht="15" hidden="false" customHeight="true" outlineLevel="0" collapsed="false">
      <c r="A20" s="20" t="s">
        <v>53</v>
      </c>
      <c r="B20" s="20"/>
      <c r="C20" s="20"/>
      <c r="D20" s="21" t="n">
        <f aca="false">SUM(G7:G17)</f>
        <v>0</v>
      </c>
    </row>
    <row r="21" customFormat="false" ht="15" hidden="false" customHeight="true" outlineLevel="0" collapsed="false">
      <c r="A21" s="20" t="s">
        <v>54</v>
      </c>
      <c r="B21" s="20"/>
      <c r="C21" s="20"/>
      <c r="D21" s="21" t="n">
        <f aca="false">SUM(H7:H17)</f>
        <v>0</v>
      </c>
    </row>
    <row r="22" customFormat="false" ht="15" hidden="false" customHeight="true" outlineLevel="0" collapsed="false">
      <c r="A22" s="20" t="s">
        <v>55</v>
      </c>
      <c r="B22" s="20"/>
      <c r="C22" s="20"/>
      <c r="D22" s="22" t="n">
        <f aca="false">IF(SUM(G7:G17)=0,0,SUM(H7:H17)/SUM(G7:G17))</f>
        <v>0</v>
      </c>
    </row>
    <row r="23" customFormat="false" ht="15" hidden="false" customHeight="true" outlineLevel="0" collapsed="false">
      <c r="A23" s="20" t="s">
        <v>56</v>
      </c>
      <c r="B23" s="20"/>
      <c r="C23" s="20"/>
      <c r="D23" s="23" t="n">
        <f aca="false">IF(SUM(B7:B17)=0,0,(SUM(C7:C17)-SUM(B7:B17))/SUM(B7:B17))</f>
        <v>0</v>
      </c>
    </row>
    <row r="24" customFormat="false" ht="15" hidden="false" customHeight="true" outlineLevel="0" collapsed="false">
      <c r="A24" s="20" t="s">
        <v>57</v>
      </c>
      <c r="B24" s="20"/>
      <c r="C24" s="20"/>
      <c r="D24" s="24" t="n">
        <f aca="false">COUNTIF(I7:I17,"&lt;0")</f>
        <v>0</v>
      </c>
    </row>
  </sheetData>
  <mergeCells count="8">
    <mergeCell ref="A1:I1"/>
    <mergeCell ref="A2:I2"/>
    <mergeCell ref="A19:C19"/>
    <mergeCell ref="A20:C20"/>
    <mergeCell ref="A21:C21"/>
    <mergeCell ref="A22:C22"/>
    <mergeCell ref="A23:C23"/>
    <mergeCell ref="A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4" min="2" style="0" width="12"/>
    <col collapsed="false" customWidth="true" hidden="false" outlineLevel="0" max="7" min="5" style="0" width="13"/>
    <col collapsed="false" customWidth="true" hidden="false" outlineLevel="0" max="9" min="8" style="0" width="12"/>
    <col collapsed="false" customWidth="true" hidden="false" outlineLevel="0" max="11" min="10" style="0" width="7"/>
    <col collapsed="false" customWidth="true" hidden="false" outlineLevel="0" max="14" min="12" style="0" width="13"/>
    <col collapsed="false" customWidth="true" hidden="false" outlineLevel="0" max="15" min="15" style="0" width="7"/>
  </cols>
  <sheetData>
    <row r="1" customFormat="false" ht="30" hidden="false" customHeight="true" outlineLevel="0" collapsed="false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0" hidden="false" customHeight="true" outlineLevel="0" collapsed="false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5" hidden="false" customHeight="false" outlineLevel="0" collapsed="false">
      <c r="A4" s="25" t="s">
        <v>60</v>
      </c>
      <c r="B4" s="25"/>
      <c r="C4" s="26" t="n">
        <v>0</v>
      </c>
    </row>
    <row r="6" customFormat="false" ht="31.5" hidden="false" customHeight="true" outlineLevel="0" collapsed="false">
      <c r="A6" s="3" t="s">
        <v>61</v>
      </c>
      <c r="B6" s="3" t="s">
        <v>34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 t="s">
        <v>68</v>
      </c>
      <c r="J6" s="3" t="s">
        <v>69</v>
      </c>
      <c r="K6" s="3" t="s">
        <v>70</v>
      </c>
      <c r="L6" s="3" t="s">
        <v>12</v>
      </c>
      <c r="M6" s="3" t="s">
        <v>11</v>
      </c>
      <c r="N6" s="3" t="s">
        <v>71</v>
      </c>
      <c r="O6" s="3" t="s">
        <v>72</v>
      </c>
    </row>
    <row r="7" customFormat="false" ht="15.75" hidden="false" customHeight="true" outlineLevel="0" collapsed="false">
      <c r="A7" s="5"/>
      <c r="B7" s="15"/>
      <c r="C7" s="17"/>
      <c r="D7" s="17"/>
      <c r="E7" s="8" t="n">
        <f aca="false">$C$4*C7</f>
        <v>0</v>
      </c>
      <c r="F7" s="8" t="n">
        <f aca="false">$C$4*D7</f>
        <v>0</v>
      </c>
      <c r="G7" s="7"/>
      <c r="H7" s="8" t="n">
        <f aca="false">F7-G7</f>
        <v>0</v>
      </c>
      <c r="I7" s="8" t="n">
        <f aca="false">F7-E7</f>
        <v>0</v>
      </c>
      <c r="J7" s="27" t="n">
        <f aca="false">IF(G7=0,0,F7/G7)</f>
        <v>0</v>
      </c>
      <c r="K7" s="27" t="n">
        <f aca="false">IF(E7=0,0,F7/E7)</f>
        <v>0</v>
      </c>
      <c r="L7" s="8" t="n">
        <f aca="false">IF(J7=0,0,$C$4/J7)</f>
        <v>0</v>
      </c>
      <c r="M7" s="8" t="n">
        <f aca="false">L7-G7</f>
        <v>0</v>
      </c>
      <c r="N7" s="8" t="n">
        <f aca="false">$C$4-L7</f>
        <v>0</v>
      </c>
      <c r="O7" s="27" t="n">
        <f aca="false">IF(($C$4-G7)=0,0,($C$4-F7)/($C$4-G7))</f>
        <v>0</v>
      </c>
    </row>
    <row r="8" customFormat="false" ht="15.75" hidden="false" customHeight="true" outlineLevel="0" collapsed="false">
      <c r="A8" s="5"/>
      <c r="B8" s="15"/>
      <c r="C8" s="17"/>
      <c r="D8" s="17"/>
      <c r="E8" s="8" t="n">
        <f aca="false">$C$4*C8</f>
        <v>0</v>
      </c>
      <c r="F8" s="8" t="n">
        <f aca="false">$C$4*D8</f>
        <v>0</v>
      </c>
      <c r="G8" s="7"/>
      <c r="H8" s="8" t="n">
        <f aca="false">F8-G8</f>
        <v>0</v>
      </c>
      <c r="I8" s="8" t="n">
        <f aca="false">F8-E8</f>
        <v>0</v>
      </c>
      <c r="J8" s="27" t="n">
        <f aca="false">IF(G8=0,0,F8/G8)</f>
        <v>0</v>
      </c>
      <c r="K8" s="27" t="n">
        <f aca="false">IF(E8=0,0,F8/E8)</f>
        <v>0</v>
      </c>
      <c r="L8" s="8" t="n">
        <f aca="false">IF(J8=0,0,$C$4/J8)</f>
        <v>0</v>
      </c>
      <c r="M8" s="8" t="n">
        <f aca="false">L8-G8</f>
        <v>0</v>
      </c>
      <c r="N8" s="8" t="n">
        <f aca="false">$C$4-L8</f>
        <v>0</v>
      </c>
      <c r="O8" s="27" t="n">
        <f aca="false">IF(($C$4-G8)=0,0,($C$4-F8)/($C$4-G8))</f>
        <v>0</v>
      </c>
    </row>
    <row r="9" customFormat="false" ht="15.75" hidden="false" customHeight="true" outlineLevel="0" collapsed="false">
      <c r="A9" s="5"/>
      <c r="B9" s="15"/>
      <c r="C9" s="17"/>
      <c r="D9" s="17"/>
      <c r="E9" s="8" t="n">
        <f aca="false">$C$4*C9</f>
        <v>0</v>
      </c>
      <c r="F9" s="8" t="n">
        <f aca="false">$C$4*D9</f>
        <v>0</v>
      </c>
      <c r="G9" s="7"/>
      <c r="H9" s="8" t="n">
        <f aca="false">F9-G9</f>
        <v>0</v>
      </c>
      <c r="I9" s="8" t="n">
        <f aca="false">F9-E9</f>
        <v>0</v>
      </c>
      <c r="J9" s="27" t="n">
        <f aca="false">IF(G9=0,0,F9/G9)</f>
        <v>0</v>
      </c>
      <c r="K9" s="27" t="n">
        <f aca="false">IF(E9=0,0,F9/E9)</f>
        <v>0</v>
      </c>
      <c r="L9" s="8" t="n">
        <f aca="false">IF(J9=0,0,$C$4/J9)</f>
        <v>0</v>
      </c>
      <c r="M9" s="8" t="n">
        <f aca="false">L9-G9</f>
        <v>0</v>
      </c>
      <c r="N9" s="8" t="n">
        <f aca="false">$C$4-L9</f>
        <v>0</v>
      </c>
      <c r="O9" s="27" t="n">
        <f aca="false">IF(($C$4-G9)=0,0,($C$4-F9)/($C$4-G9))</f>
        <v>0</v>
      </c>
    </row>
    <row r="10" customFormat="false" ht="15.75" hidden="false" customHeight="true" outlineLevel="0" collapsed="false">
      <c r="A10" s="5"/>
      <c r="B10" s="15"/>
      <c r="C10" s="17"/>
      <c r="D10" s="17"/>
      <c r="E10" s="8" t="n">
        <f aca="false">$C$4*C10</f>
        <v>0</v>
      </c>
      <c r="F10" s="8" t="n">
        <f aca="false">$C$4*D10</f>
        <v>0</v>
      </c>
      <c r="G10" s="7"/>
      <c r="H10" s="8" t="n">
        <f aca="false">F10-G10</f>
        <v>0</v>
      </c>
      <c r="I10" s="8" t="n">
        <f aca="false">F10-E10</f>
        <v>0</v>
      </c>
      <c r="J10" s="27" t="n">
        <f aca="false">IF(G10=0,0,F10/G10)</f>
        <v>0</v>
      </c>
      <c r="K10" s="27" t="n">
        <f aca="false">IF(E10=0,0,F10/E10)</f>
        <v>0</v>
      </c>
      <c r="L10" s="8" t="n">
        <f aca="false">IF(J10=0,0,$C$4/J10)</f>
        <v>0</v>
      </c>
      <c r="M10" s="8" t="n">
        <f aca="false">L10-G10</f>
        <v>0</v>
      </c>
      <c r="N10" s="8" t="n">
        <f aca="false">$C$4-L10</f>
        <v>0</v>
      </c>
      <c r="O10" s="27" t="n">
        <f aca="false">IF(($C$4-G10)=0,0,($C$4-F10)/($C$4-G10))</f>
        <v>0</v>
      </c>
    </row>
    <row r="11" customFormat="false" ht="15.75" hidden="false" customHeight="true" outlineLevel="0" collapsed="false">
      <c r="A11" s="5"/>
      <c r="B11" s="15"/>
      <c r="C11" s="17"/>
      <c r="D11" s="17"/>
      <c r="E11" s="8" t="n">
        <f aca="false">$C$4*C11</f>
        <v>0</v>
      </c>
      <c r="F11" s="8" t="n">
        <f aca="false">$C$4*D11</f>
        <v>0</v>
      </c>
      <c r="G11" s="7"/>
      <c r="H11" s="8" t="n">
        <f aca="false">F11-G11</f>
        <v>0</v>
      </c>
      <c r="I11" s="8" t="n">
        <f aca="false">F11-E11</f>
        <v>0</v>
      </c>
      <c r="J11" s="27" t="n">
        <f aca="false">IF(G11=0,0,F11/G11)</f>
        <v>0</v>
      </c>
      <c r="K11" s="27" t="n">
        <f aca="false">IF(E11=0,0,F11/E11)</f>
        <v>0</v>
      </c>
      <c r="L11" s="8" t="n">
        <f aca="false">IF(J11=0,0,$C$4/J11)</f>
        <v>0</v>
      </c>
      <c r="M11" s="8" t="n">
        <f aca="false">L11-G11</f>
        <v>0</v>
      </c>
      <c r="N11" s="8" t="n">
        <f aca="false">$C$4-L11</f>
        <v>0</v>
      </c>
      <c r="O11" s="27" t="n">
        <f aca="false">IF(($C$4-G11)=0,0,($C$4-F11)/($C$4-G11))</f>
        <v>0</v>
      </c>
    </row>
    <row r="12" customFormat="false" ht="15.75" hidden="false" customHeight="true" outlineLevel="0" collapsed="false">
      <c r="A12" s="5"/>
      <c r="B12" s="15"/>
      <c r="C12" s="17"/>
      <c r="D12" s="17"/>
      <c r="E12" s="8" t="n">
        <f aca="false">$C$4*C12</f>
        <v>0</v>
      </c>
      <c r="F12" s="8" t="n">
        <f aca="false">$C$4*D12</f>
        <v>0</v>
      </c>
      <c r="G12" s="7"/>
      <c r="H12" s="8" t="n">
        <f aca="false">F12-G12</f>
        <v>0</v>
      </c>
      <c r="I12" s="8" t="n">
        <f aca="false">F12-E12</f>
        <v>0</v>
      </c>
      <c r="J12" s="27" t="n">
        <f aca="false">IF(G12=0,0,F12/G12)</f>
        <v>0</v>
      </c>
      <c r="K12" s="27" t="n">
        <f aca="false">IF(E12=0,0,F12/E12)</f>
        <v>0</v>
      </c>
      <c r="L12" s="8" t="n">
        <f aca="false">IF(J12=0,0,$C$4/J12)</f>
        <v>0</v>
      </c>
      <c r="M12" s="8" t="n">
        <f aca="false">L12-G12</f>
        <v>0</v>
      </c>
      <c r="N12" s="8" t="n">
        <f aca="false">$C$4-L12</f>
        <v>0</v>
      </c>
      <c r="O12" s="27" t="n">
        <f aca="false">IF(($C$4-G12)=0,0,($C$4-F12)/($C$4-G12))</f>
        <v>0</v>
      </c>
    </row>
    <row r="13" customFormat="false" ht="15.75" hidden="false" customHeight="true" outlineLevel="0" collapsed="false">
      <c r="A13" s="5"/>
      <c r="B13" s="15"/>
      <c r="C13" s="17"/>
      <c r="D13" s="17"/>
      <c r="E13" s="8" t="n">
        <f aca="false">$C$4*C13</f>
        <v>0</v>
      </c>
      <c r="F13" s="8" t="n">
        <f aca="false">$C$4*D13</f>
        <v>0</v>
      </c>
      <c r="G13" s="7"/>
      <c r="H13" s="8" t="n">
        <f aca="false">F13-G13</f>
        <v>0</v>
      </c>
      <c r="I13" s="8" t="n">
        <f aca="false">F13-E13</f>
        <v>0</v>
      </c>
      <c r="J13" s="27" t="n">
        <f aca="false">IF(G13=0,0,F13/G13)</f>
        <v>0</v>
      </c>
      <c r="K13" s="27" t="n">
        <f aca="false">IF(E13=0,0,F13/E13)</f>
        <v>0</v>
      </c>
      <c r="L13" s="8" t="n">
        <f aca="false">IF(J13=0,0,$C$4/J13)</f>
        <v>0</v>
      </c>
      <c r="M13" s="8" t="n">
        <f aca="false">L13-G13</f>
        <v>0</v>
      </c>
      <c r="N13" s="8" t="n">
        <f aca="false">$C$4-L13</f>
        <v>0</v>
      </c>
      <c r="O13" s="27" t="n">
        <f aca="false">IF(($C$4-G13)=0,0,($C$4-F13)/($C$4-G13))</f>
        <v>0</v>
      </c>
    </row>
    <row r="14" customFormat="false" ht="15.75" hidden="false" customHeight="true" outlineLevel="0" collapsed="false">
      <c r="A14" s="5"/>
      <c r="B14" s="15"/>
      <c r="C14" s="17"/>
      <c r="D14" s="17"/>
      <c r="E14" s="8" t="n">
        <f aca="false">$C$4*C14</f>
        <v>0</v>
      </c>
      <c r="F14" s="8" t="n">
        <f aca="false">$C$4*D14</f>
        <v>0</v>
      </c>
      <c r="G14" s="7"/>
      <c r="H14" s="8" t="n">
        <f aca="false">F14-G14</f>
        <v>0</v>
      </c>
      <c r="I14" s="8" t="n">
        <f aca="false">F14-E14</f>
        <v>0</v>
      </c>
      <c r="J14" s="27" t="n">
        <f aca="false">IF(G14=0,0,F14/G14)</f>
        <v>0</v>
      </c>
      <c r="K14" s="27" t="n">
        <f aca="false">IF(E14=0,0,F14/E14)</f>
        <v>0</v>
      </c>
      <c r="L14" s="8" t="n">
        <f aca="false">IF(J14=0,0,$C$4/J14)</f>
        <v>0</v>
      </c>
      <c r="M14" s="8" t="n">
        <f aca="false">L14-G14</f>
        <v>0</v>
      </c>
      <c r="N14" s="8" t="n">
        <f aca="false">$C$4-L14</f>
        <v>0</v>
      </c>
      <c r="O14" s="27" t="n">
        <f aca="false">IF(($C$4-G14)=0,0,($C$4-F14)/($C$4-G14))</f>
        <v>0</v>
      </c>
    </row>
    <row r="15" customFormat="false" ht="15.75" hidden="false" customHeight="true" outlineLevel="0" collapsed="false">
      <c r="A15" s="5"/>
      <c r="B15" s="15"/>
      <c r="C15" s="17"/>
      <c r="D15" s="17"/>
      <c r="E15" s="8" t="n">
        <f aca="false">$C$4*C15</f>
        <v>0</v>
      </c>
      <c r="F15" s="8" t="n">
        <f aca="false">$C$4*D15</f>
        <v>0</v>
      </c>
      <c r="G15" s="7"/>
      <c r="H15" s="8" t="n">
        <f aca="false">F15-G15</f>
        <v>0</v>
      </c>
      <c r="I15" s="8" t="n">
        <f aca="false">F15-E15</f>
        <v>0</v>
      </c>
      <c r="J15" s="27" t="n">
        <f aca="false">IF(G15=0,0,F15/G15)</f>
        <v>0</v>
      </c>
      <c r="K15" s="27" t="n">
        <f aca="false">IF(E15=0,0,F15/E15)</f>
        <v>0</v>
      </c>
      <c r="L15" s="8" t="n">
        <f aca="false">IF(J15=0,0,$C$4/J15)</f>
        <v>0</v>
      </c>
      <c r="M15" s="8" t="n">
        <f aca="false">L15-G15</f>
        <v>0</v>
      </c>
      <c r="N15" s="8" t="n">
        <f aca="false">$C$4-L15</f>
        <v>0</v>
      </c>
      <c r="O15" s="27" t="n">
        <f aca="false">IF(($C$4-G15)=0,0,($C$4-F15)/($C$4-G15))</f>
        <v>0</v>
      </c>
    </row>
    <row r="16" customFormat="false" ht="15.75" hidden="false" customHeight="true" outlineLevel="0" collapsed="false">
      <c r="A16" s="5"/>
      <c r="B16" s="15"/>
      <c r="C16" s="17"/>
      <c r="D16" s="17"/>
      <c r="E16" s="8" t="n">
        <f aca="false">$C$4*C16</f>
        <v>0</v>
      </c>
      <c r="F16" s="8" t="n">
        <f aca="false">$C$4*D16</f>
        <v>0</v>
      </c>
      <c r="G16" s="7"/>
      <c r="H16" s="8" t="n">
        <f aca="false">F16-G16</f>
        <v>0</v>
      </c>
      <c r="I16" s="8" t="n">
        <f aca="false">F16-E16</f>
        <v>0</v>
      </c>
      <c r="J16" s="27" t="n">
        <f aca="false">IF(G16=0,0,F16/G16)</f>
        <v>0</v>
      </c>
      <c r="K16" s="27" t="n">
        <f aca="false">IF(E16=0,0,F16/E16)</f>
        <v>0</v>
      </c>
      <c r="L16" s="8" t="n">
        <f aca="false">IF(J16=0,0,$C$4/J16)</f>
        <v>0</v>
      </c>
      <c r="M16" s="8" t="n">
        <f aca="false">L16-G16</f>
        <v>0</v>
      </c>
      <c r="N16" s="8" t="n">
        <f aca="false">$C$4-L16</f>
        <v>0</v>
      </c>
      <c r="O16" s="27" t="n">
        <f aca="false">IF(($C$4-G16)=0,0,($C$4-F16)/($C$4-G16))</f>
        <v>0</v>
      </c>
    </row>
    <row r="17" customFormat="false" ht="15.75" hidden="false" customHeight="true" outlineLevel="0" collapsed="false">
      <c r="A17" s="5"/>
      <c r="B17" s="15"/>
      <c r="C17" s="17"/>
      <c r="D17" s="17"/>
      <c r="E17" s="8" t="n">
        <f aca="false">$C$4*C17</f>
        <v>0</v>
      </c>
      <c r="F17" s="8" t="n">
        <f aca="false">$C$4*D17</f>
        <v>0</v>
      </c>
      <c r="G17" s="7"/>
      <c r="H17" s="8" t="n">
        <f aca="false">F17-G17</f>
        <v>0</v>
      </c>
      <c r="I17" s="8" t="n">
        <f aca="false">F17-E17</f>
        <v>0</v>
      </c>
      <c r="J17" s="27" t="n">
        <f aca="false">IF(G17=0,0,F17/G17)</f>
        <v>0</v>
      </c>
      <c r="K17" s="27" t="n">
        <f aca="false">IF(E17=0,0,F17/E17)</f>
        <v>0</v>
      </c>
      <c r="L17" s="8" t="n">
        <f aca="false">IF(J17=0,0,$C$4/J17)</f>
        <v>0</v>
      </c>
      <c r="M17" s="8" t="n">
        <f aca="false">L17-G17</f>
        <v>0</v>
      </c>
      <c r="N17" s="8" t="n">
        <f aca="false">$C$4-L17</f>
        <v>0</v>
      </c>
      <c r="O17" s="27" t="n">
        <f aca="false">IF(($C$4-G17)=0,0,($C$4-F17)/($C$4-G17))</f>
        <v>0</v>
      </c>
    </row>
    <row r="18" customFormat="false" ht="15.75" hidden="false" customHeight="true" outlineLevel="0" collapsed="false">
      <c r="A18" s="5"/>
      <c r="B18" s="15"/>
      <c r="C18" s="17"/>
      <c r="D18" s="17"/>
      <c r="E18" s="8" t="n">
        <f aca="false">$C$4*C18</f>
        <v>0</v>
      </c>
      <c r="F18" s="8" t="n">
        <f aca="false">$C$4*D18</f>
        <v>0</v>
      </c>
      <c r="G18" s="7"/>
      <c r="H18" s="8" t="n">
        <f aca="false">F18-G18</f>
        <v>0</v>
      </c>
      <c r="I18" s="8" t="n">
        <f aca="false">F18-E18</f>
        <v>0</v>
      </c>
      <c r="J18" s="27" t="n">
        <f aca="false">IF(G18=0,0,F18/G18)</f>
        <v>0</v>
      </c>
      <c r="K18" s="27" t="n">
        <f aca="false">IF(E18=0,0,F18/E18)</f>
        <v>0</v>
      </c>
      <c r="L18" s="8" t="n">
        <f aca="false">IF(J18=0,0,$C$4/J18)</f>
        <v>0</v>
      </c>
      <c r="M18" s="8" t="n">
        <f aca="false">L18-G18</f>
        <v>0</v>
      </c>
      <c r="N18" s="8" t="n">
        <f aca="false">$C$4-L18</f>
        <v>0</v>
      </c>
      <c r="O18" s="27" t="n">
        <f aca="false">IF(($C$4-G18)=0,0,($C$4-F18)/($C$4-G18))</f>
        <v>0</v>
      </c>
    </row>
    <row r="19" customFormat="false" ht="15.75" hidden="false" customHeight="true" outlineLevel="0" collapsed="false">
      <c r="A19" s="5"/>
      <c r="B19" s="15"/>
      <c r="C19" s="17"/>
      <c r="D19" s="17"/>
      <c r="E19" s="8" t="n">
        <f aca="false">$C$4*C19</f>
        <v>0</v>
      </c>
      <c r="F19" s="8" t="n">
        <f aca="false">$C$4*D19</f>
        <v>0</v>
      </c>
      <c r="G19" s="7"/>
      <c r="H19" s="8" t="n">
        <f aca="false">F19-G19</f>
        <v>0</v>
      </c>
      <c r="I19" s="8" t="n">
        <f aca="false">F19-E19</f>
        <v>0</v>
      </c>
      <c r="J19" s="27" t="n">
        <f aca="false">IF(G19=0,0,F19/G19)</f>
        <v>0</v>
      </c>
      <c r="K19" s="27" t="n">
        <f aca="false">IF(E19=0,0,F19/E19)</f>
        <v>0</v>
      </c>
      <c r="L19" s="8" t="n">
        <f aca="false">IF(J19=0,0,$C$4/J19)</f>
        <v>0</v>
      </c>
      <c r="M19" s="8" t="n">
        <f aca="false">L19-G19</f>
        <v>0</v>
      </c>
      <c r="N19" s="8" t="n">
        <f aca="false">$C$4-L19</f>
        <v>0</v>
      </c>
      <c r="O19" s="27" t="n">
        <f aca="false">IF(($C$4-G19)=0,0,($C$4-F19)/($C$4-G19))</f>
        <v>0</v>
      </c>
    </row>
    <row r="20" customFormat="false" ht="15.75" hidden="false" customHeight="true" outlineLevel="0" collapsed="false">
      <c r="A20" s="5"/>
      <c r="B20" s="15"/>
      <c r="C20" s="17"/>
      <c r="D20" s="17"/>
      <c r="E20" s="8" t="n">
        <f aca="false">$C$4*C20</f>
        <v>0</v>
      </c>
      <c r="F20" s="8" t="n">
        <f aca="false">$C$4*D20</f>
        <v>0</v>
      </c>
      <c r="G20" s="7"/>
      <c r="H20" s="8" t="n">
        <f aca="false">F20-G20</f>
        <v>0</v>
      </c>
      <c r="I20" s="8" t="n">
        <f aca="false">F20-E20</f>
        <v>0</v>
      </c>
      <c r="J20" s="27" t="n">
        <f aca="false">IF(G20=0,0,F20/G20)</f>
        <v>0</v>
      </c>
      <c r="K20" s="27" t="n">
        <f aca="false">IF(E20=0,0,F20/E20)</f>
        <v>0</v>
      </c>
      <c r="L20" s="8" t="n">
        <f aca="false">IF(J20=0,0,$C$4/J20)</f>
        <v>0</v>
      </c>
      <c r="M20" s="8" t="n">
        <f aca="false">L20-G20</f>
        <v>0</v>
      </c>
      <c r="N20" s="8" t="n">
        <f aca="false">$C$4-L20</f>
        <v>0</v>
      </c>
      <c r="O20" s="27" t="n">
        <f aca="false">IF(($C$4-G20)=0,0,($C$4-F20)/($C$4-G20))</f>
        <v>0</v>
      </c>
    </row>
    <row r="21" customFormat="false" ht="15.75" hidden="false" customHeight="true" outlineLevel="0" collapsed="false">
      <c r="A21" s="5"/>
      <c r="B21" s="15"/>
      <c r="C21" s="17"/>
      <c r="D21" s="17"/>
      <c r="E21" s="8" t="n">
        <f aca="false">$C$4*C21</f>
        <v>0</v>
      </c>
      <c r="F21" s="8" t="n">
        <f aca="false">$C$4*D21</f>
        <v>0</v>
      </c>
      <c r="G21" s="7"/>
      <c r="H21" s="8" t="n">
        <f aca="false">F21-G21</f>
        <v>0</v>
      </c>
      <c r="I21" s="8" t="n">
        <f aca="false">F21-E21</f>
        <v>0</v>
      </c>
      <c r="J21" s="27" t="n">
        <f aca="false">IF(G21=0,0,F21/G21)</f>
        <v>0</v>
      </c>
      <c r="K21" s="27" t="n">
        <f aca="false">IF(E21=0,0,F21/E21)</f>
        <v>0</v>
      </c>
      <c r="L21" s="8" t="n">
        <f aca="false">IF(J21=0,0,$C$4/J21)</f>
        <v>0</v>
      </c>
      <c r="M21" s="8" t="n">
        <f aca="false">L21-G21</f>
        <v>0</v>
      </c>
      <c r="N21" s="8" t="n">
        <f aca="false">$C$4-L21</f>
        <v>0</v>
      </c>
      <c r="O21" s="27" t="n">
        <f aca="false">IF(($C$4-G21)=0,0,($C$4-F21)/($C$4-G21))</f>
        <v>0</v>
      </c>
    </row>
    <row r="22" customFormat="false" ht="15.75" hidden="false" customHeight="true" outlineLevel="0" collapsed="false">
      <c r="A22" s="5"/>
      <c r="B22" s="15"/>
      <c r="C22" s="17"/>
      <c r="D22" s="17"/>
      <c r="E22" s="8" t="n">
        <f aca="false">$C$4*C22</f>
        <v>0</v>
      </c>
      <c r="F22" s="8" t="n">
        <f aca="false">$C$4*D22</f>
        <v>0</v>
      </c>
      <c r="G22" s="7"/>
      <c r="H22" s="8" t="n">
        <f aca="false">F22-G22</f>
        <v>0</v>
      </c>
      <c r="I22" s="8" t="n">
        <f aca="false">F22-E22</f>
        <v>0</v>
      </c>
      <c r="J22" s="27" t="n">
        <f aca="false">IF(G22=0,0,F22/G22)</f>
        <v>0</v>
      </c>
      <c r="K22" s="27" t="n">
        <f aca="false">IF(E22=0,0,F22/E22)</f>
        <v>0</v>
      </c>
      <c r="L22" s="8" t="n">
        <f aca="false">IF(J22=0,0,$C$4/J22)</f>
        <v>0</v>
      </c>
      <c r="M22" s="8" t="n">
        <f aca="false">L22-G22</f>
        <v>0</v>
      </c>
      <c r="N22" s="8" t="n">
        <f aca="false">$C$4-L22</f>
        <v>0</v>
      </c>
      <c r="O22" s="27" t="n">
        <f aca="false">IF(($C$4-G22)=0,0,($C$4-F22)/($C$4-G22))</f>
        <v>0</v>
      </c>
    </row>
    <row r="23" customFormat="false" ht="15.75" hidden="false" customHeight="true" outlineLevel="0" collapsed="false">
      <c r="A23" s="5"/>
      <c r="B23" s="15"/>
      <c r="C23" s="17"/>
      <c r="D23" s="17"/>
      <c r="E23" s="8" t="n">
        <f aca="false">$C$4*C23</f>
        <v>0</v>
      </c>
      <c r="F23" s="8" t="n">
        <f aca="false">$C$4*D23</f>
        <v>0</v>
      </c>
      <c r="G23" s="7"/>
      <c r="H23" s="8" t="n">
        <f aca="false">F23-G23</f>
        <v>0</v>
      </c>
      <c r="I23" s="8" t="n">
        <f aca="false">F23-E23</f>
        <v>0</v>
      </c>
      <c r="J23" s="27" t="n">
        <f aca="false">IF(G23=0,0,F23/G23)</f>
        <v>0</v>
      </c>
      <c r="K23" s="27" t="n">
        <f aca="false">IF(E23=0,0,F23/E23)</f>
        <v>0</v>
      </c>
      <c r="L23" s="8" t="n">
        <f aca="false">IF(J23=0,0,$C$4/J23)</f>
        <v>0</v>
      </c>
      <c r="M23" s="8" t="n">
        <f aca="false">L23-G23</f>
        <v>0</v>
      </c>
      <c r="N23" s="8" t="n">
        <f aca="false">$C$4-L23</f>
        <v>0</v>
      </c>
      <c r="O23" s="27" t="n">
        <f aca="false">IF(($C$4-G23)=0,0,($C$4-F23)/($C$4-G23))</f>
        <v>0</v>
      </c>
    </row>
    <row r="24" customFormat="false" ht="15.75" hidden="false" customHeight="true" outlineLevel="0" collapsed="false">
      <c r="A24" s="5"/>
      <c r="B24" s="15"/>
      <c r="C24" s="17"/>
      <c r="D24" s="17"/>
      <c r="E24" s="8" t="n">
        <f aca="false">$C$4*C24</f>
        <v>0</v>
      </c>
      <c r="F24" s="8" t="n">
        <f aca="false">$C$4*D24</f>
        <v>0</v>
      </c>
      <c r="G24" s="7"/>
      <c r="H24" s="8" t="n">
        <f aca="false">F24-G24</f>
        <v>0</v>
      </c>
      <c r="I24" s="8" t="n">
        <f aca="false">F24-E24</f>
        <v>0</v>
      </c>
      <c r="J24" s="27" t="n">
        <f aca="false">IF(G24=0,0,F24/G24)</f>
        <v>0</v>
      </c>
      <c r="K24" s="27" t="n">
        <f aca="false">IF(E24=0,0,F24/E24)</f>
        <v>0</v>
      </c>
      <c r="L24" s="8" t="n">
        <f aca="false">IF(J24=0,0,$C$4/J24)</f>
        <v>0</v>
      </c>
      <c r="M24" s="8" t="n">
        <f aca="false">L24-G24</f>
        <v>0</v>
      </c>
      <c r="N24" s="8" t="n">
        <f aca="false">$C$4-L24</f>
        <v>0</v>
      </c>
      <c r="O24" s="27" t="n">
        <f aca="false">IF(($C$4-G24)=0,0,($C$4-F24)/($C$4-G24))</f>
        <v>0</v>
      </c>
    </row>
    <row r="25" customFormat="false" ht="15.75" hidden="false" customHeight="true" outlineLevel="0" collapsed="false">
      <c r="A25" s="5"/>
      <c r="B25" s="15"/>
      <c r="C25" s="17"/>
      <c r="D25" s="17"/>
      <c r="E25" s="8" t="n">
        <f aca="false">$C$4*C25</f>
        <v>0</v>
      </c>
      <c r="F25" s="8" t="n">
        <f aca="false">$C$4*D25</f>
        <v>0</v>
      </c>
      <c r="G25" s="7"/>
      <c r="H25" s="8" t="n">
        <f aca="false">F25-G25</f>
        <v>0</v>
      </c>
      <c r="I25" s="8" t="n">
        <f aca="false">F25-E25</f>
        <v>0</v>
      </c>
      <c r="J25" s="27" t="n">
        <f aca="false">IF(G25=0,0,F25/G25)</f>
        <v>0</v>
      </c>
      <c r="K25" s="27" t="n">
        <f aca="false">IF(E25=0,0,F25/E25)</f>
        <v>0</v>
      </c>
      <c r="L25" s="8" t="n">
        <f aca="false">IF(J25=0,0,$C$4/J25)</f>
        <v>0</v>
      </c>
      <c r="M25" s="8" t="n">
        <f aca="false">L25-G25</f>
        <v>0</v>
      </c>
      <c r="N25" s="8" t="n">
        <f aca="false">$C$4-L25</f>
        <v>0</v>
      </c>
      <c r="O25" s="27" t="n">
        <f aca="false">IF(($C$4-G25)=0,0,($C$4-F25)/($C$4-G25))</f>
        <v>0</v>
      </c>
    </row>
    <row r="26" customFormat="false" ht="15.75" hidden="false" customHeight="true" outlineLevel="0" collapsed="false">
      <c r="A26" s="5"/>
      <c r="B26" s="15"/>
      <c r="C26" s="17"/>
      <c r="D26" s="17"/>
      <c r="E26" s="8" t="n">
        <f aca="false">$C$4*C26</f>
        <v>0</v>
      </c>
      <c r="F26" s="8" t="n">
        <f aca="false">$C$4*D26</f>
        <v>0</v>
      </c>
      <c r="G26" s="7"/>
      <c r="H26" s="8" t="n">
        <f aca="false">F26-G26</f>
        <v>0</v>
      </c>
      <c r="I26" s="8" t="n">
        <f aca="false">F26-E26</f>
        <v>0</v>
      </c>
      <c r="J26" s="27" t="n">
        <f aca="false">IF(G26=0,0,F26/G26)</f>
        <v>0</v>
      </c>
      <c r="K26" s="27" t="n">
        <f aca="false">IF(E26=0,0,F26/E26)</f>
        <v>0</v>
      </c>
      <c r="L26" s="8" t="n">
        <f aca="false">IF(J26=0,0,$C$4/J26)</f>
        <v>0</v>
      </c>
      <c r="M26" s="8" t="n">
        <f aca="false">L26-G26</f>
        <v>0</v>
      </c>
      <c r="N26" s="8" t="n">
        <f aca="false">$C$4-L26</f>
        <v>0</v>
      </c>
      <c r="O26" s="27" t="n">
        <f aca="false">IF(($C$4-G26)=0,0,($C$4-F26)/($C$4-G26))</f>
        <v>0</v>
      </c>
    </row>
    <row r="27" customFormat="false" ht="15.75" hidden="false" customHeight="true" outlineLevel="0" collapsed="false">
      <c r="A27" s="5"/>
      <c r="B27" s="15"/>
      <c r="C27" s="17"/>
      <c r="D27" s="17"/>
      <c r="E27" s="8" t="n">
        <f aca="false">$C$4*C27</f>
        <v>0</v>
      </c>
      <c r="F27" s="8" t="n">
        <f aca="false">$C$4*D27</f>
        <v>0</v>
      </c>
      <c r="G27" s="7"/>
      <c r="H27" s="8" t="n">
        <f aca="false">F27-G27</f>
        <v>0</v>
      </c>
      <c r="I27" s="8" t="n">
        <f aca="false">F27-E27</f>
        <v>0</v>
      </c>
      <c r="J27" s="27" t="n">
        <f aca="false">IF(G27=0,0,F27/G27)</f>
        <v>0</v>
      </c>
      <c r="K27" s="27" t="n">
        <f aca="false">IF(E27=0,0,F27/E27)</f>
        <v>0</v>
      </c>
      <c r="L27" s="8" t="n">
        <f aca="false">IF(J27=0,0,$C$4/J27)</f>
        <v>0</v>
      </c>
      <c r="M27" s="8" t="n">
        <f aca="false">L27-G27</f>
        <v>0</v>
      </c>
      <c r="N27" s="8" t="n">
        <f aca="false">$C$4-L27</f>
        <v>0</v>
      </c>
      <c r="O27" s="27" t="n">
        <f aca="false">IF(($C$4-G27)=0,0,($C$4-F27)/($C$4-G27))</f>
        <v>0</v>
      </c>
    </row>
    <row r="28" customFormat="false" ht="15.75" hidden="false" customHeight="true" outlineLevel="0" collapsed="false">
      <c r="A28" s="5"/>
      <c r="B28" s="15"/>
      <c r="C28" s="17"/>
      <c r="D28" s="17"/>
      <c r="E28" s="8" t="n">
        <f aca="false">$C$4*C28</f>
        <v>0</v>
      </c>
      <c r="F28" s="8" t="n">
        <f aca="false">$C$4*D28</f>
        <v>0</v>
      </c>
      <c r="G28" s="7"/>
      <c r="H28" s="8" t="n">
        <f aca="false">F28-G28</f>
        <v>0</v>
      </c>
      <c r="I28" s="8" t="n">
        <f aca="false">F28-E28</f>
        <v>0</v>
      </c>
      <c r="J28" s="27" t="n">
        <f aca="false">IF(G28=0,0,F28/G28)</f>
        <v>0</v>
      </c>
      <c r="K28" s="27" t="n">
        <f aca="false">IF(E28=0,0,F28/E28)</f>
        <v>0</v>
      </c>
      <c r="L28" s="8" t="n">
        <f aca="false">IF(J28=0,0,$C$4/J28)</f>
        <v>0</v>
      </c>
      <c r="M28" s="8" t="n">
        <f aca="false">L28-G28</f>
        <v>0</v>
      </c>
      <c r="N28" s="8" t="n">
        <f aca="false">$C$4-L28</f>
        <v>0</v>
      </c>
      <c r="O28" s="27" t="n">
        <f aca="false">IF(($C$4-G28)=0,0,($C$4-F28)/($C$4-G28))</f>
        <v>0</v>
      </c>
    </row>
    <row r="29" customFormat="false" ht="15.75" hidden="false" customHeight="true" outlineLevel="0" collapsed="false">
      <c r="A29" s="5"/>
      <c r="B29" s="15"/>
      <c r="C29" s="17"/>
      <c r="D29" s="17"/>
      <c r="E29" s="8" t="n">
        <f aca="false">$C$4*C29</f>
        <v>0</v>
      </c>
      <c r="F29" s="8" t="n">
        <f aca="false">$C$4*D29</f>
        <v>0</v>
      </c>
      <c r="G29" s="7"/>
      <c r="H29" s="8" t="n">
        <f aca="false">F29-G29</f>
        <v>0</v>
      </c>
      <c r="I29" s="8" t="n">
        <f aca="false">F29-E29</f>
        <v>0</v>
      </c>
      <c r="J29" s="27" t="n">
        <f aca="false">IF(G29=0,0,F29/G29)</f>
        <v>0</v>
      </c>
      <c r="K29" s="27" t="n">
        <f aca="false">IF(E29=0,0,F29/E29)</f>
        <v>0</v>
      </c>
      <c r="L29" s="8" t="n">
        <f aca="false">IF(J29=0,0,$C$4/J29)</f>
        <v>0</v>
      </c>
      <c r="M29" s="8" t="n">
        <f aca="false">L29-G29</f>
        <v>0</v>
      </c>
      <c r="N29" s="8" t="n">
        <f aca="false">$C$4-L29</f>
        <v>0</v>
      </c>
      <c r="O29" s="27" t="n">
        <f aca="false">IF(($C$4-G29)=0,0,($C$4-F29)/($C$4-G29))</f>
        <v>0</v>
      </c>
    </row>
    <row r="30" customFormat="false" ht="15.75" hidden="false" customHeight="true" outlineLevel="0" collapsed="false">
      <c r="A30" s="5"/>
      <c r="B30" s="15"/>
      <c r="C30" s="17"/>
      <c r="D30" s="17"/>
      <c r="E30" s="8" t="n">
        <f aca="false">$C$4*C30</f>
        <v>0</v>
      </c>
      <c r="F30" s="8" t="n">
        <f aca="false">$C$4*D30</f>
        <v>0</v>
      </c>
      <c r="G30" s="7"/>
      <c r="H30" s="8" t="n">
        <f aca="false">F30-G30</f>
        <v>0</v>
      </c>
      <c r="I30" s="8" t="n">
        <f aca="false">F30-E30</f>
        <v>0</v>
      </c>
      <c r="J30" s="27" t="n">
        <f aca="false">IF(G30=0,0,F30/G30)</f>
        <v>0</v>
      </c>
      <c r="K30" s="27" t="n">
        <f aca="false">IF(E30=0,0,F30/E30)</f>
        <v>0</v>
      </c>
      <c r="L30" s="8" t="n">
        <f aca="false">IF(J30=0,0,$C$4/J30)</f>
        <v>0</v>
      </c>
      <c r="M30" s="8" t="n">
        <f aca="false">L30-G30</f>
        <v>0</v>
      </c>
      <c r="N30" s="8" t="n">
        <f aca="false">$C$4-L30</f>
        <v>0</v>
      </c>
      <c r="O30" s="27" t="n">
        <f aca="false">IF(($C$4-G30)=0,0,($C$4-F30)/($C$4-G30))</f>
        <v>0</v>
      </c>
    </row>
  </sheetData>
  <autoFilter ref="A6:O6"/>
  <mergeCells count="3">
    <mergeCell ref="A1:O1"/>
    <mergeCell ref="A2:O2"/>
    <mergeCell ref="A4:B4"/>
  </mergeCells>
  <conditionalFormatting sqref="J7:J30">
    <cfRule type="cellIs" priority="2" operator="greaterThanOrEqual" aboveAverage="0" equalAverage="0" bottom="0" percent="0" rank="0" text="" dxfId="3">
      <formula>1</formula>
    </cfRule>
    <cfRule type="cellIs" priority="3" operator="lessThan" aboveAverage="0" equalAverage="0" bottom="0" percent="0" rank="0" text="" dxfId="2">
      <formula>1</formula>
    </cfRule>
  </conditionalFormatting>
  <conditionalFormatting sqref="K7:K30">
    <cfRule type="cellIs" priority="4" operator="greaterThanOrEqual" aboveAverage="0" equalAverage="0" bottom="0" percent="0" rank="0" text="" dxfId="3">
      <formula>1</formula>
    </cfRule>
    <cfRule type="cellIs" priority="5" operator="lessThan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2026-07-02T05:32:14Z</dcterms:created>
  <dc:creator>openpyxl</dc:creator>
  <dc:description/>
  <dc:language>en-US</dc:language>
  <cp:lastModifiedBy/>
  <dcterms:modified xsi:type="dcterms:W3CDTF">2026-07-02T05:32:14Z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