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Tracker" state="visible" r:id="rId4"/>
  </sheets>
  <calcPr calcId="171027"/>
</workbook>
</file>

<file path=xl/sharedStrings.xml><?xml version="1.0" encoding="utf-8"?>
<sst xmlns="http://schemas.openxmlformats.org/spreadsheetml/2006/main" count="56" uniqueCount="34">
  <si>
    <t>Progress tracker (BOQ) — [Project name]</t>
  </si>
  <si>
    <t>Building</t>
  </si>
  <si>
    <t>Item</t>
  </si>
  <si>
    <t>Activity</t>
  </si>
  <si>
    <t>Element</t>
  </si>
  <si>
    <t>Unit</t>
  </si>
  <si>
    <t>Full qty</t>
  </si>
  <si>
    <t>Installed</t>
  </si>
  <si>
    <t>% complete</t>
  </si>
  <si>
    <t>Rate</t>
  </si>
  <si>
    <t>BOQ amount</t>
  </si>
  <si>
    <t>Value done</t>
  </si>
  <si>
    <t>Status</t>
  </si>
  <si>
    <t>Building A</t>
  </si>
  <si>
    <t>Cladding</t>
  </si>
  <si>
    <t>ACP works</t>
  </si>
  <si>
    <t>Aluminium composite panel</t>
  </si>
  <si>
    <t>m²</t>
  </si>
  <si>
    <t>Not started</t>
  </si>
  <si>
    <t>Sub-frame &amp; brackets</t>
  </si>
  <si>
    <t>LM</t>
  </si>
  <si>
    <t>Glazing</t>
  </si>
  <si>
    <t>Curtain wall</t>
  </si>
  <si>
    <t>Unitised curtain wall</t>
  </si>
  <si>
    <t>Glass panels</t>
  </si>
  <si>
    <t>No.</t>
  </si>
  <si>
    <t>Louvers</t>
  </si>
  <si>
    <t>Louver works</t>
  </si>
  <si>
    <t>Aluminium louvers</t>
  </si>
  <si>
    <t>Building B</t>
  </si>
  <si>
    <t>Soffit</t>
  </si>
  <si>
    <t>Soffit works</t>
  </si>
  <si>
    <t>Soffit lining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</si>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</sst>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color theme="1"/>
      <family val="2"/>
      <scheme val="minor"/>
      <sz val="11"/>
      <name val="Calibri"/>
    </font>
    <font>
      <b/>
      <color rgb="FF14315B"/>
      <sz val="13"/>
    </font>
    <font>
      <b/>
      <color rgb="FFFFFFFF"/>
      <sz val="11"/>
    </font>
    <font>
      <b/>
    </font>
  </fonts>
  <fills count="3">
    <fill>
      <patternFill patternType="none"/>
    </fill>
    <fill>
      <patternFill patternType="gray125"/>
    </fill>
    <fill>
      <patternFill patternType="solid">
        <fgColor rgb="FF14315B"/>
      </patternFill>
    </fill>
  </fills>
  <borders count="2">
    <border>
      <left/>
      <right/>
      <top/>
      <bottom/>
      <diagonal/>
    </border>
    <border>
      <left style="thin">
        <color rgb="FFBFC7D2"/>
      </left>
      <right style="thin">
        <color rgb="FFBFC7D2"/>
      </right>
      <top style="thin">
        <color rgb="FFBFC7D2"/>
      </top>
      <bottom style="thin">
        <color rgb="FFBFC7D2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vertical="center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right"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4" fontId="0" fillId="0" borderId="1" xfId="0" applyNumberFormat="1" applyBorder="1" applyAlignment="1">
      <alignment horizontal="right"/>
    </xf>
    <xf numFmtId="9" fontId="0" fillId="0" borderId="1" xfId="0" applyNumberFormat="1" applyBorder="1" applyAlignment="1">
      <alignment horizontal="right"/>
    </xf>
    <xf numFmtId="0" fontId="3" fillId="0" borderId="1" xfId="0" applyFont="1" applyBorder="1"/>
    <xf numFmtId="9" fontId="3" fillId="0" borderId="1" xfId="0" applyNumberFormat="1" applyFont="1" applyBorder="1"/>
    <xf numFmtId="4" fontId="3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workbookViewId="0">
      <pane ySplit="2" topLeftCell="A3" activePane="bottomLeft" state="frozen"/>
      <selection pane="bottomLeft"/>
    </sheetView>
  </sheetViews>
  <sheetFormatPr defaultRowHeight="15" outlineLevelRow="0" outlineLevelCol="0" x14ac:dyDescent="55"/>
  <cols>
    <col min="1" max="1" width="14" customWidth="1"/>
    <col min="2" max="2" width="18" customWidth="1"/>
    <col min="3" max="3" width="20" customWidth="1"/>
    <col min="4" max="4" width="24" customWidth="1"/>
    <col min="5" max="5" width="8" customWidth="1"/>
    <col min="6" max="8" width="11" customWidth="1"/>
    <col min="9" max="9" width="12" customWidth="1"/>
    <col min="10" max="11" width="15" customWidth="1"/>
    <col min="12" max="12" width="14" customWidth="1"/>
  </cols>
  <sheetData>
    <row r="1" ht="24" customHeight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20" customHeight="1" spans="1:12" x14ac:dyDescent="0.25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2" t="s">
        <v>12</v>
      </c>
    </row>
    <row r="3" spans="1:12" x14ac:dyDescent="0.25">
      <c r="A3" s="5" t="s">
        <v>13</v>
      </c>
      <c r="B3" s="5" t="s">
        <v>14</v>
      </c>
      <c r="C3" s="5" t="s">
        <v>15</v>
      </c>
      <c r="D3" s="5" t="s">
        <v>16</v>
      </c>
      <c r="E3" s="6" t="s">
        <v>17</v>
      </c>
      <c r="F3" s="7">
        <v>500</v>
      </c>
      <c r="G3" s="7">
        <v>0</v>
      </c>
      <c r="H3" s="8">
        <f>IF(F3=0,0,G3/F3)</f>
      </c>
      <c r="I3" s="7">
        <v>250</v>
      </c>
      <c r="J3" s="7">
        <f>F3*I3</f>
      </c>
      <c r="K3" s="7">
        <f>H3*J3</f>
      </c>
      <c r="L3" s="5" t="s">
        <v>18</v>
      </c>
    </row>
    <row r="4" spans="1:12" x14ac:dyDescent="0.25">
      <c r="A4" s="5" t="s">
        <v>13</v>
      </c>
      <c r="B4" s="5" t="s">
        <v>14</v>
      </c>
      <c r="C4" s="5" t="s">
        <v>15</v>
      </c>
      <c r="D4" s="5" t="s">
        <v>19</v>
      </c>
      <c r="E4" s="6" t="s">
        <v>20</v>
      </c>
      <c r="F4" s="7">
        <v>800</v>
      </c>
      <c r="G4" s="7">
        <v>0</v>
      </c>
      <c r="H4" s="8">
        <f>IF(F4=0,0,G4/F4)</f>
      </c>
      <c r="I4" s="7">
        <v>60</v>
      </c>
      <c r="J4" s="7">
        <f>F4*I4</f>
      </c>
      <c r="K4" s="7">
        <f>H4*J4</f>
      </c>
      <c r="L4" s="5" t="s">
        <v>18</v>
      </c>
    </row>
    <row r="5" spans="1:12" x14ac:dyDescent="0.25">
      <c r="A5" s="5" t="s">
        <v>13</v>
      </c>
      <c r="B5" s="5" t="s">
        <v>21</v>
      </c>
      <c r="C5" s="5" t="s">
        <v>22</v>
      </c>
      <c r="D5" s="5" t="s">
        <v>23</v>
      </c>
      <c r="E5" s="6" t="s">
        <v>17</v>
      </c>
      <c r="F5" s="7">
        <v>1200</v>
      </c>
      <c r="G5" s="7">
        <v>0</v>
      </c>
      <c r="H5" s="8">
        <f>IF(F5=0,0,G5/F5)</f>
      </c>
      <c r="I5" s="7">
        <v>900</v>
      </c>
      <c r="J5" s="7">
        <f>F5*I5</f>
      </c>
      <c r="K5" s="7">
        <f>H5*J5</f>
      </c>
      <c r="L5" s="5" t="s">
        <v>18</v>
      </c>
    </row>
    <row r="6" spans="1:12" x14ac:dyDescent="0.25">
      <c r="A6" s="5" t="s">
        <v>13</v>
      </c>
      <c r="B6" s="5" t="s">
        <v>21</v>
      </c>
      <c r="C6" s="5" t="s">
        <v>22</v>
      </c>
      <c r="D6" s="5" t="s">
        <v>24</v>
      </c>
      <c r="E6" s="6" t="s">
        <v>25</v>
      </c>
      <c r="F6" s="7">
        <v>340</v>
      </c>
      <c r="G6" s="7">
        <v>0</v>
      </c>
      <c r="H6" s="8">
        <f>IF(F6=0,0,G6/F6)</f>
      </c>
      <c r="I6" s="7">
        <v>420</v>
      </c>
      <c r="J6" s="7">
        <f>F6*I6</f>
      </c>
      <c r="K6" s="7">
        <f>H6*J6</f>
      </c>
      <c r="L6" s="5" t="s">
        <v>18</v>
      </c>
    </row>
    <row r="7" spans="1:12" x14ac:dyDescent="0.25">
      <c r="A7" s="5" t="s">
        <v>13</v>
      </c>
      <c r="B7" s="5" t="s">
        <v>26</v>
      </c>
      <c r="C7" s="5" t="s">
        <v>27</v>
      </c>
      <c r="D7" s="5" t="s">
        <v>28</v>
      </c>
      <c r="E7" s="6" t="s">
        <v>20</v>
      </c>
      <c r="F7" s="7">
        <v>260</v>
      </c>
      <c r="G7" s="7">
        <v>0</v>
      </c>
      <c r="H7" s="8">
        <f>IF(F7=0,0,G7/F7)</f>
      </c>
      <c r="I7" s="7">
        <v>180</v>
      </c>
      <c r="J7" s="7">
        <f>F7*I7</f>
      </c>
      <c r="K7" s="7">
        <f>H7*J7</f>
      </c>
      <c r="L7" s="5" t="s">
        <v>18</v>
      </c>
    </row>
    <row r="8" spans="1:12" x14ac:dyDescent="0.25">
      <c r="A8" s="5" t="s">
        <v>29</v>
      </c>
      <c r="B8" s="5" t="s">
        <v>14</v>
      </c>
      <c r="C8" s="5" t="s">
        <v>15</v>
      </c>
      <c r="D8" s="5" t="s">
        <v>16</v>
      </c>
      <c r="E8" s="6" t="s">
        <v>17</v>
      </c>
      <c r="F8" s="7">
        <v>450</v>
      </c>
      <c r="G8" s="7">
        <v>0</v>
      </c>
      <c r="H8" s="8">
        <f>IF(F8=0,0,G8/F8)</f>
      </c>
      <c r="I8" s="7">
        <v>250</v>
      </c>
      <c r="J8" s="7">
        <f>F8*I8</f>
      </c>
      <c r="K8" s="7">
        <f>H8*J8</f>
      </c>
      <c r="L8" s="5" t="s">
        <v>18</v>
      </c>
    </row>
    <row r="9" spans="1:12" x14ac:dyDescent="0.25">
      <c r="A9" s="5" t="s">
        <v>29</v>
      </c>
      <c r="B9" s="5" t="s">
        <v>30</v>
      </c>
      <c r="C9" s="5" t="s">
        <v>31</v>
      </c>
      <c r="D9" s="5" t="s">
        <v>32</v>
      </c>
      <c r="E9" s="6" t="s">
        <v>17</v>
      </c>
      <c r="F9" s="7">
        <v>300</v>
      </c>
      <c r="G9" s="7">
        <v>0</v>
      </c>
      <c r="H9" s="8">
        <f>IF(F9=0,0,G9/F9)</f>
      </c>
      <c r="I9" s="7">
        <v>140</v>
      </c>
      <c r="J9" s="7">
        <f>F9*I9</f>
      </c>
      <c r="K9" s="7">
        <f>H9*J9</f>
      </c>
      <c r="L9" s="5" t="s">
        <v>18</v>
      </c>
    </row>
    <row r="10" spans="1:12" x14ac:dyDescent="0.25">
      <c r="A10" s="5"/>
      <c r="B10" s="5"/>
      <c r="C10" s="5"/>
      <c r="D10" s="9" t="s">
        <v>33</v>
      </c>
      <c r="E10" s="5"/>
      <c r="F10" s="5"/>
      <c r="G10" s="5"/>
      <c r="H10" s="10">
        <f>IF(SUM(J3:J9)=0,0,SUM(K3:K9)/SUM(J3:J9))</f>
      </c>
      <c r="I10" s="5"/>
      <c r="J10" s="11">
        <f>SUM(J3:J9)</f>
      </c>
      <c r="K10" s="11">
        <f>SUM(K3:K9)</f>
      </c>
      <c r="L10" s="5"/>
    </row>
  </sheetData>
  <mergeCells count="1">
    <mergeCell ref="A1:L1"/>
  </mergeCell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Tracker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SitePlan</dc:creator>
  <dc:title/>
  <dc:subject/>
  <dc:description/>
  <cp:keywords/>
  <cp:category/>
  <cp:lastModifiedBy>SitePlan</cp:lastModifiedBy>
  <dcterms:created xsi:type="dcterms:W3CDTF">2026-01-01T00:00:00Z</dcterms:created>
  <dcterms:modified xsi:type="dcterms:W3CDTF">2026-01-01T00:00:00Z</dcterms:modified>
</cp:coreProperties>
</file>